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firstSheet="29" activeTab="36"/>
  </bookViews>
  <sheets>
    <sheet name="глава" sheetId="1" r:id="rId1"/>
    <sheet name="замы" sheetId="2" r:id="rId2"/>
    <sheet name=".0103" sheetId="3" r:id="rId3"/>
    <sheet name="0103.244" sheetId="4" r:id="rId4"/>
    <sheet name="0104 " sheetId="5" r:id="rId5"/>
    <sheet name="0104.244" sheetId="6" r:id="rId6"/>
    <sheet name="0104.540" sheetId="7" r:id="rId7"/>
    <sheet name="рез. фонд" sheetId="8" r:id="rId8"/>
    <sheet name="0113 мку" sheetId="9" r:id="rId9"/>
    <sheet name="0113 мку 244" sheetId="10" r:id="rId10"/>
    <sheet name="0113.851.52" sheetId="11" r:id="rId11"/>
    <sheet name="0113.120" sheetId="12" r:id="rId12"/>
    <sheet name="0113.244.50" sheetId="13" r:id="rId13"/>
    <sheet name="0113.244.57" sheetId="14" r:id="rId14"/>
    <sheet name="0113.851.50" sheetId="15" r:id="rId15"/>
    <sheet name="0113.852.50" sheetId="16" r:id="rId16"/>
    <sheet name="0801.212" sheetId="17" r:id="rId17"/>
    <sheet name="0801.242" sheetId="18" r:id="rId18"/>
    <sheet name="0801.211" sheetId="19" r:id="rId19"/>
    <sheet name="ЗАГС" sheetId="20" r:id="rId20"/>
    <sheet name="кино212" sheetId="21" r:id="rId21"/>
    <sheet name="кино211" sheetId="22" r:id="rId22"/>
    <sheet name="0801.851" sheetId="23" r:id="rId23"/>
    <sheet name="0801.244" sheetId="24" r:id="rId24"/>
    <sheet name="0309" sheetId="25" r:id="rId25"/>
    <sheet name="0408 мтр" sheetId="26" r:id="rId26"/>
    <sheet name="0410 связь" sheetId="27" r:id="rId27"/>
    <sheet name="0410.244" sheetId="28" r:id="rId28"/>
    <sheet name="0410.242" sheetId="29" r:id="rId29"/>
    <sheet name="0501.244" sheetId="30" r:id="rId30"/>
    <sheet name="0501.814" sheetId="31" r:id="rId31"/>
    <sheet name="0503.244" sheetId="32" r:id="rId32"/>
    <sheet name="1101.211" sheetId="33" r:id="rId33"/>
    <sheet name="1101.212" sheetId="34" r:id="rId34"/>
    <sheet name="1101.244" sheetId="35" r:id="rId35"/>
    <sheet name="0203.211" sheetId="36" r:id="rId36"/>
    <sheet name="0203.212" sheetId="37" r:id="rId37"/>
    <sheet name="0203.244" sheetId="38" r:id="rId38"/>
    <sheet name="0502" sheetId="39" r:id="rId39"/>
    <sheet name="1001.244" sheetId="40" r:id="rId40"/>
    <sheet name="1001.321" sheetId="41" r:id="rId41"/>
    <sheet name="0409" sheetId="42" r:id="rId42"/>
    <sheet name="0314 соф" sheetId="43" r:id="rId43"/>
    <sheet name="0314" sheetId="44" r:id="rId44"/>
    <sheet name="0801 музей" sheetId="45" r:id="rId45"/>
    <sheet name="0801 муз 212" sheetId="46" r:id="rId46"/>
    <sheet name="0801 муз 242" sheetId="47" r:id="rId47"/>
    <sheet name="0801 муз 244" sheetId="48" r:id="rId48"/>
    <sheet name="0801 суб " sheetId="49" r:id="rId49"/>
    <sheet name="0309.244" sheetId="50" r:id="rId50"/>
    <sheet name="0314.540" sheetId="51" r:id="rId51"/>
    <sheet name="Лист16" sheetId="52" r:id="rId52"/>
  </sheets>
  <definedNames>
    <definedName name="_xlnm.Print_Area" localSheetId="4">'0104 '!$A$1:$L$74</definedName>
    <definedName name="_xlnm.Print_Area" localSheetId="8">'0113 мку'!$A$1:$L$76</definedName>
    <definedName name="_xlnm.Print_Area" localSheetId="35">'0203.211'!$A$1:$L$74</definedName>
    <definedName name="_xlnm.Print_Area" localSheetId="36">'0203.212'!$A$1:$L$71</definedName>
    <definedName name="_xlnm.Print_Area" localSheetId="37">'0203.244'!$A$1:$L$74</definedName>
    <definedName name="_xlnm.Print_Area" localSheetId="24">'0309'!$A$1:$L$75</definedName>
    <definedName name="_xlnm.Print_Area" localSheetId="25">'0408 мтр'!$A$1:$L$74</definedName>
    <definedName name="_xlnm.Print_Area" localSheetId="26">'0410 связь'!$A$1:$L$74</definedName>
    <definedName name="_xlnm.Print_Area" localSheetId="28">'0410.242'!$A$1:$L$74</definedName>
    <definedName name="_xlnm.Print_Area" localSheetId="27">'0410.244'!$A$1:$L$74</definedName>
    <definedName name="_xlnm.Print_Area" localSheetId="29">'0501.244'!$A$1:$L$74</definedName>
    <definedName name="_xlnm.Print_Area" localSheetId="38">'0502'!$A$1:$L$74</definedName>
    <definedName name="_xlnm.Print_Area" localSheetId="31">'0503.244'!$A$1:$L$74</definedName>
    <definedName name="_xlnm.Print_Area" localSheetId="18">'0801.211'!$A$1:$L$76</definedName>
    <definedName name="_xlnm.Print_Area" localSheetId="23">'0801.244'!$A$1:$L$75</definedName>
    <definedName name="_xlnm.Print_Area" localSheetId="22">'0801.851'!$A$1:$L$75</definedName>
    <definedName name="_xlnm.Print_Area" localSheetId="39">'1001.244'!$A$1:$L$75</definedName>
    <definedName name="_xlnm.Print_Area" localSheetId="32">'1101.211'!$A$1:$L$77</definedName>
    <definedName name="_xlnm.Print_Area" localSheetId="33">'1101.212'!$A$1:$L$77</definedName>
    <definedName name="_xlnm.Print_Area" localSheetId="0">'глава'!$A$1:$L$74</definedName>
    <definedName name="_xlnm.Print_Area" localSheetId="19">'ЗАГС'!$A$1:$L$76</definedName>
    <definedName name="_xlnm.Print_Area" localSheetId="21">'кино211'!$A$1:$L$78</definedName>
    <definedName name="_xlnm.Print_Area" localSheetId="20">'кино212'!$A$1:$L$79</definedName>
    <definedName name="_xlnm.Print_Area" localSheetId="7">'рез. фонд'!$A$1:$L$75</definedName>
  </definedNames>
  <calcPr fullCalcOnLoad="1"/>
</workbook>
</file>

<file path=xl/sharedStrings.xml><?xml version="1.0" encoding="utf-8"?>
<sst xmlns="http://schemas.openxmlformats.org/spreadsheetml/2006/main" count="4568" uniqueCount="217">
  <si>
    <t>Наименование показателя</t>
  </si>
  <si>
    <t>в том числе</t>
  </si>
  <si>
    <t>СЕТЕВЫЕ ПОКАЗАТЕЛИ</t>
  </si>
  <si>
    <t>Сеть (количество учреждений)</t>
  </si>
  <si>
    <t>Штаты</t>
  </si>
  <si>
    <t>Контингенты</t>
  </si>
  <si>
    <t>ДОХОДЫ</t>
  </si>
  <si>
    <t>Платные услуги</t>
  </si>
  <si>
    <t>Доходы от сдачи в аренду</t>
  </si>
  <si>
    <t>Прочие доходы</t>
  </si>
  <si>
    <t>ИТОГО ДОХОДОВ</t>
  </si>
  <si>
    <t>РАСХОДЫ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</si>
  <si>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</si>
  <si>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</si>
  <si>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</si>
  <si>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</si>
  <si>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</si>
  <si>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</si>
  <si>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</si>
  <si>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</si>
  <si>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</si>
  <si>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</si>
  <si>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</si>
  <si>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</si>
  <si>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</si>
  <si>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</si>
  <si>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</si>
  <si>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</si>
  <si>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за  исключением государственных и муниципальных организаций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</si>
  <si>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</si>
  <si>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</si>
  <si>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национальных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</si>
  <si>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</si>
  <si>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</si>
  <si>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</si>
  <si>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</si>
  <si>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</si>
  <si>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</si>
  <si>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Стипендии</t>
  </si>
  <si>
    <t>Прочие  расходы</t>
  </si>
  <si>
    <t>Поступления нефинансовых активов</t>
  </si>
  <si>
    <t>Увеличение стоимости основных средств</t>
  </si>
  <si>
    <t>"Приобретение основных средств"</t>
  </si>
  <si>
    <t>"Капитальные вложения в основные фонды"</t>
  </si>
  <si>
    <t>Увеличение стоимости нематериальных активов</t>
  </si>
  <si>
    <t>Увеличение стоимости материальных запасов</t>
  </si>
  <si>
    <t>Медикаменты, перевязочные средства и прочие лечебные расходы</t>
  </si>
  <si>
    <t>Продукты питания</t>
  </si>
  <si>
    <t>Мягкий инвентарь</t>
  </si>
  <si>
    <t xml:space="preserve">Прочие расходные материалы, предметы снабжения  </t>
  </si>
  <si>
    <t>Увеличение задолженности по бюджетным ссудам и кредитам</t>
  </si>
  <si>
    <t>Уменьшение задолженности по бюджетным ссудам и кредитам</t>
  </si>
  <si>
    <t xml:space="preserve">ИТОГО РАСХОДОВ     </t>
  </si>
  <si>
    <t>Главный распорядитель</t>
  </si>
  <si>
    <t>Раздел</t>
  </si>
  <si>
    <t>Подраздел</t>
  </si>
  <si>
    <t>Целевая статья</t>
  </si>
  <si>
    <t>вид расходов</t>
  </si>
  <si>
    <t>операция сектора государственного управления</t>
  </si>
  <si>
    <t>код</t>
  </si>
  <si>
    <t>1 кв.</t>
  </si>
  <si>
    <t>2 кв.</t>
  </si>
  <si>
    <t>3 кв.</t>
  </si>
  <si>
    <t>4 кв.</t>
  </si>
  <si>
    <t>УТВЕРЖДАЮ</t>
  </si>
  <si>
    <t>Коды</t>
  </si>
  <si>
    <t>по ОКПО</t>
  </si>
  <si>
    <t>по СРРПБС</t>
  </si>
  <si>
    <t>Ед. измерения: в тыс. рублей</t>
  </si>
  <si>
    <t>Код по ОКЕИ</t>
  </si>
  <si>
    <t>Глава поселения</t>
  </si>
  <si>
    <r>
      <t xml:space="preserve">Наименование муниципального образования (городское, сельское поселение) </t>
    </r>
    <r>
      <rPr>
        <b/>
        <u val="single"/>
        <sz val="9"/>
        <rFont val="Arial Cyr"/>
        <family val="0"/>
      </rPr>
      <t>Администрация с.п. Ларьяк</t>
    </r>
  </si>
  <si>
    <t xml:space="preserve">Главный распорядитель бюджетных средств </t>
  </si>
  <si>
    <t>Распределение бюджетных ассигнований  на исполнение  полномочий</t>
  </si>
  <si>
    <t>.08</t>
  </si>
  <si>
    <t>.01</t>
  </si>
  <si>
    <t>.001</t>
  </si>
  <si>
    <r>
      <t xml:space="preserve">________________________       </t>
    </r>
    <r>
      <rPr>
        <u val="single"/>
        <sz val="10"/>
        <rFont val="Arial Cyr"/>
        <family val="0"/>
      </rPr>
      <t>З. И. Сигильетова</t>
    </r>
  </si>
  <si>
    <t xml:space="preserve">                    (подпись)                        (расшифровка подписи)</t>
  </si>
  <si>
    <t>.02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</si>
  <si>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Финснсирлование расходов на содержание органов местного самоуправления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</si>
  <si>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Финансирование расходов на содержание органов местного самоуправления</t>
    </r>
  </si>
  <si>
    <t>.03</t>
  </si>
  <si>
    <t>.04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</si>
  <si>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Формирование, утверждение, иполнение бюджета поселения и контроль за исполнением данного бюджета 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</si>
  <si>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Субвенции на регистрацию актов гражданского состояния</t>
    </r>
  </si>
  <si>
    <t>.09</t>
  </si>
  <si>
    <t>.05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</si>
  <si>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Осуществление воинского учета на территориях, на которых отсутствуют военные комиссариаты</t>
    </r>
  </si>
  <si>
    <t>бюджетных средств</t>
  </si>
  <si>
    <t xml:space="preserve">Главный распорядитель </t>
  </si>
  <si>
    <t>Наименование учреждения МКУ "КДЦ сельского поселения Ларьяк"</t>
  </si>
  <si>
    <t>Директор МКУ "КДЦ с. п. Ларьяк"</t>
  </si>
  <si>
    <t>Наименование учреждения МКУ "КДЦ сельского поселения Ларьяк</t>
  </si>
  <si>
    <t>Наименание учреждения МКУ "КДЦ сельского поселения Ларьяк"</t>
  </si>
  <si>
    <t>Наименование учреждения МКУ "КДЦ сельского посления Ларьяк"</t>
  </si>
  <si>
    <t>Наименование учреждения МКУ "Сотрудничество"</t>
  </si>
  <si>
    <t>Директор МКУ "Сотрудничество"</t>
  </si>
  <si>
    <t>________________________       Т. Ю. Бунакова</t>
  </si>
  <si>
    <t>__________Е. Э. Звезда</t>
  </si>
  <si>
    <t>________________________  Е. Э. Звезда</t>
  </si>
  <si>
    <t>________________________ Е. Э. Звезда</t>
  </si>
  <si>
    <t>__________Е.Э. Звезда</t>
  </si>
  <si>
    <t>50.0.00.02030</t>
  </si>
  <si>
    <t>________________________ Е.Э. Звезда</t>
  </si>
  <si>
    <t>50.0.00.02040</t>
  </si>
  <si>
    <t>Е.Э. Звезда</t>
  </si>
  <si>
    <t>__________</t>
  </si>
  <si>
    <t>________________________Е.Э. Звезда</t>
  </si>
  <si>
    <r>
      <t xml:space="preserve">________________________       </t>
    </r>
    <r>
      <rPr>
        <u val="single"/>
        <sz val="10"/>
        <rFont val="Arial Cyr"/>
        <family val="0"/>
      </rPr>
      <t>Е.Э. Звезда</t>
    </r>
  </si>
  <si>
    <t>51.0.00.20610</t>
  </si>
  <si>
    <t>52.0.00.00590</t>
  </si>
  <si>
    <t>50.0.00.02400</t>
  </si>
  <si>
    <t>57.0.00.99990</t>
  </si>
  <si>
    <r>
      <t xml:space="preserve">Бюджетная смета на </t>
    </r>
    <r>
      <rPr>
        <b/>
        <u val="single"/>
        <sz val="14"/>
        <rFont val="Arial Cyr"/>
        <family val="0"/>
      </rPr>
      <t xml:space="preserve">2017 </t>
    </r>
    <r>
      <rPr>
        <b/>
        <sz val="14"/>
        <rFont val="Arial Cyr"/>
        <family val="0"/>
      </rPr>
      <t>год</t>
    </r>
  </si>
  <si>
    <t>01.01.2017 год</t>
  </si>
  <si>
    <t>Текущий финансовый 2017  год</t>
  </si>
  <si>
    <t>"01"   января   2017г.</t>
  </si>
  <si>
    <t>.0002030</t>
  </si>
  <si>
    <t>.0002040</t>
  </si>
  <si>
    <t>Текущий финансовый 2017 год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</si>
  <si>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МКУ "Сотрудничество"Расходы на обеспечение деятельности учреждения, в рамках ведомственной целевой программы  "Осуществление материально-технического обеспечения деятельности органов местного самоуправления на 2016-2018 годы"(фот)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</si>
  <si>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Прочие мероприятия органов местного самоуправления, в рамках ВЦП "Обеспечение реализаций и полномочий администрации с.п. Ларьяк на 2017-2019 гг." (иные выплаты</t>
    </r>
  </si>
  <si>
    <t>персоналу гос(муниц)органов, за исключением ФОТ)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</si>
  <si>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Прочие мероприятия органов местного самоуправления, в рамках ВЦП "Обеспечение реализаций и полномочий администрации с.п. Ларьяк на 2017-2019 гг." (прочая закупка</t>
    </r>
  </si>
  <si>
    <t>товаров, работ и услуг для обеспечения гос нужд)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</si>
  <si>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ВЦП "Развитие муниципальной службы в сп Ларьяк на 2017-2019гг"</t>
    </r>
  </si>
  <si>
    <t>товаров, работ и услуг для обеспечения гос нужд, уплата прочих налогов)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</si>
  <si>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МКУ "Сотрудничество"Расходы на обеспечение деятельности учреждения, в рамках ведомственной целевой программы  "Осуществление материально-технического обеспечения деятельности органов местного самоуправления на 201-2019 годы"(уплата прочих налогов, сборов и иных платежей, налог на имущество)</t>
    </r>
  </si>
  <si>
    <t>50.0.00.D9300</t>
  </si>
  <si>
    <t>01.01.2017год</t>
  </si>
  <si>
    <t>________________________ А. В. Мухаметзянова</t>
  </si>
  <si>
    <t>53.0.00.00590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</si>
  <si>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обеспечении деятельности учреждения,в рамках ВЦП "Организация и обеспечение мероприятий в сфере культуры и кинемотографии сельского </t>
    </r>
  </si>
  <si>
    <t>поселения Ларьяк на 2017-2019 годы" (ФОТ)</t>
  </si>
  <si>
    <t>поселения Ларьяк на 2017-2019 годы" (иные выплаты за исключение ФОТ)</t>
  </si>
  <si>
    <t>поселения Ларьяк на 2017-2019 годы" (налог на имущество)</t>
  </si>
  <si>
    <t>поселения Ларьяк на 2017-2019 годы" (прочая закупка товаров, работ и услуг для обеспечения гос нужд)</t>
  </si>
  <si>
    <t>________________________       А. В. Мухаметзянова</t>
  </si>
  <si>
    <t>"01" января 2017г.</t>
  </si>
  <si>
    <t>поселения Ларьяк на 2017-2019 годы" (иные выплаты)</t>
  </si>
  <si>
    <t>поселения Ларьяк на 2017-2019 годы" (закупка товаров,работ и услуг с сфере информациооно коммуникационных технологий)</t>
  </si>
  <si>
    <r>
      <t>Наименование полномочия:</t>
    </r>
    <r>
      <rPr>
        <b/>
        <u val="single"/>
        <sz val="9"/>
        <rFont val="Arial Cyr"/>
        <family val="0"/>
      </rPr>
      <t>Создание с использованием механизма страхования системы компенсации ущерба от чрезвычайных ситуаций природного и техногенного характера имущества</t>
    </r>
  </si>
  <si>
    <t>с.п. Ларьяк на на 2014-2019 годы в рамках муниципальной программы "Обеспечение страховой защиты имущества с.п. Ларьяк на 2014-2019 годы"</t>
  </si>
  <si>
    <t>42.0.01.99990</t>
  </si>
  <si>
    <t>_________Е.Э.Звезда</t>
  </si>
  <si>
    <r>
      <t>Наименование полномочия:</t>
    </r>
    <r>
      <rPr>
        <b/>
        <u val="single"/>
        <sz val="9"/>
        <rFont val="Arial Cyr"/>
        <family val="0"/>
      </rPr>
      <t>Реализация  мероприятий "Перевозка пассажиров речным и автомобиоьным транспортом"подпрограммы"Автомобильные дороги" в рамках  в рамках муниципальной программы "Развитие транспортной системы сельского поселения Ларьяк на 2014-2020 годы" 
 (прочая закупка товаров, работ и услуг для обеспечения государственных (муниципальных) нужд)</t>
    </r>
  </si>
  <si>
    <t>40.2.01.99990</t>
  </si>
  <si>
    <r>
      <t xml:space="preserve">________________________       </t>
    </r>
    <r>
      <rPr>
        <u val="single"/>
        <sz val="10"/>
        <rFont val="Arial Cyr"/>
        <family val="0"/>
      </rPr>
      <t>Е.Э.Звезда</t>
    </r>
  </si>
  <si>
    <t>__________Е.Э.Звезда</t>
  </si>
  <si>
    <t>.10</t>
  </si>
  <si>
    <t>58.0.00.20070</t>
  </si>
  <si>
    <t>________________________      Е.Э.Звезда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</si>
  <si>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Ларьяк на 2017-2019 годы" (субсидии юридическим лицам (кроме некоммерческих организацийинд предпр-м физ лицам)</t>
    </r>
  </si>
  <si>
    <t>50.0.0.02040</t>
  </si>
  <si>
    <r>
      <t xml:space="preserve">Бюджетная смета на </t>
    </r>
    <r>
      <rPr>
        <b/>
        <u val="single"/>
        <sz val="14"/>
        <rFont val="Arial Cyr"/>
        <family val="0"/>
      </rPr>
      <t>2017</t>
    </r>
    <r>
      <rPr>
        <b/>
        <sz val="14"/>
        <rFont val="Arial Cyr"/>
        <family val="0"/>
      </rPr>
      <t>год</t>
    </r>
  </si>
  <si>
    <r>
      <t>Наименование полномочия:</t>
    </r>
    <r>
      <rPr>
        <b/>
        <u val="single"/>
        <sz val="9"/>
        <rFont val="Arial Cyr"/>
        <family val="0"/>
      </rPr>
      <t>Расходы на обеспечение функций органов местного самоуправления в рамках  ведомственной целевой программы "Обеспечение реализации полномочий администрации сельского поселения Ларьяк на 2017-2019 годы" (прочая закупка товаров, работ и услуг для обеспечения  гос(муниц) нужд)</t>
    </r>
  </si>
  <si>
    <t>59.0.00.99990</t>
  </si>
  <si>
    <t>01.01.2017г.</t>
  </si>
  <si>
    <t>"01" января  2017г.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</si>
  <si>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2017-2019 годы"(прочая закупка товаров,работ и услуг для обесп гос (муниц)нужд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</si>
  <si>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2017-2019 годы"(субсидии юрид лицам (кроме некоммерч орг-й) инд предпр-ям,физ лицам)</t>
    </r>
  </si>
  <si>
    <t>Текущий финансовый 2017год</t>
  </si>
  <si>
    <t>"01."  января  2017г.</t>
  </si>
  <si>
    <t>60.0.00.99990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</si>
  <si>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2017-2019 годы"(прочая закупка товаров,работ и услуг для обесп гос (муниц)нужд)</t>
    </r>
  </si>
  <si>
    <t>01 января 2017 год</t>
  </si>
  <si>
    <t>54.0.00.00590</t>
  </si>
  <si>
    <r>
      <t xml:space="preserve">Наименование учреждения </t>
    </r>
    <r>
      <rPr>
        <b/>
        <u val="single"/>
        <sz val="9"/>
        <rFont val="Arial Cyr"/>
        <family val="0"/>
      </rPr>
      <t>МКУ "КДЦ сельского поселения Ларьяк"</t>
    </r>
  </si>
  <si>
    <t>________________________А. В. Мухаметзянова</t>
  </si>
  <si>
    <r>
      <t>Наименование полномочия:</t>
    </r>
    <r>
      <rPr>
        <b/>
        <u val="single"/>
        <sz val="9"/>
        <rFont val="Arial Cyr"/>
        <family val="0"/>
      </rPr>
      <t>КДЦ 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2017-2019гг"(ФОТ)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</si>
  <si>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2017-2019гг(иные выплаты персоналу казен уч-й за </t>
    </r>
    <r>
      <rPr>
        <b/>
        <sz val="9"/>
        <rFont val="Arial Cyr"/>
        <family val="0"/>
      </rPr>
      <t>искл фот)"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</si>
  <si>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КДЦ 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2017-2019гг(прочая закупка товаров,работ и услуг для об-я гос (муниц)нужд)</t>
    </r>
  </si>
  <si>
    <t>_______________Е.Э.Звезда</t>
  </si>
  <si>
    <t>50.0.00.1180</t>
  </si>
  <si>
    <t>50.0.00.51180</t>
  </si>
  <si>
    <t>Е.Э.Звезда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</si>
  <si>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Осуществление воинского учета на территориях, на которых отсутствуют военные комиссариаты(иные выплаты, за искл. ФОТ)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</si>
  <si>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Осуществление воинского учета на территориях, на которых отсутствуют военные комиссариаты(закупка товаров, работ и услуг для обеспечения гос нужд)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</si>
  <si>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"Раз-е жил-коммун комплекса и пов-е энерг эффект-ти в Нижн-м р-не на 2014-2020гг(иные межбюдж тр-ты)</t>
    </r>
  </si>
  <si>
    <t>70.1.00.89020</t>
  </si>
  <si>
    <t>________________________________Е.Э.Звезда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</si>
  <si>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функций органов местного самоуправления в рамках  ведомственной целевой программы "Обеспечение реализации полномочий администрации сельского поселения Ларьяк на 2016-2018 годы" (пособия, компенсации и иные социальные выплаты граждан,кроме публ норматив обяз-в)</t>
    </r>
  </si>
  <si>
    <t>50.0.00.0240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</si>
  <si>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функций органов местного самоуправления в рамках  ведомственной целевой программы "Обеспечение реализации</t>
    </r>
  </si>
  <si>
    <t xml:space="preserve"> полномочий администрации сельского поселения Ларьяк на 2016-2018 годы" (пособия, компенсации и иные  социальные выплаты граждан,кроме публ норматив обяз-в)</t>
  </si>
  <si>
    <t>________________________       Е.Э.Звезда</t>
  </si>
  <si>
    <t>"01"   января   2017.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</si>
  <si>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Реализация мероприятий "Содержание и ремонт муниципальных внутрипоселковых и подъездных автомобильных дорог" в рамках под программы"Транспортные услуги"в рамках МП "Развитие транспортной системы сельского поселения Ларьяк на 2014-2020 годы"  
 (субсидии юридическим лицам (кроме некоммерческих организаций), индивидуальным предпринимателям, физическим лицам)</t>
    </r>
  </si>
  <si>
    <t>40.1.01.99990</t>
  </si>
  <si>
    <t>"01"   января   2017г..</t>
  </si>
  <si>
    <t>Главный распорядитель бюджетных средств</t>
  </si>
  <si>
    <t>"01"   января 2017г.</t>
  </si>
  <si>
    <t>________________________</t>
  </si>
  <si>
    <t>41.0.01.99990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</si>
  <si>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Иные межбюджетные трансферты  на создание условий для деятельности народных дружин в рамках муниципальной программы "Профилактика правонарушений в сфере общественного порядка в сельском поселении Ларьяк на 2014-2017 годы"(прочая закупка товаров работ и услуг для обесп-я гос(муниц)нужд)</t>
    </r>
  </si>
  <si>
    <t>41.0.01.82300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</si>
  <si>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Софинансирование иных межбюджетных трансфертов на создание условий для деятельности народных дружин в рамках муниципальной программы "Профилактика правонарушений в сфере общественного порядка в сельском поселении Ларьяк на 2017-2019 годы(прочая закупка товаров работ и услуг для обесп-я гос муниц нужд)"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</si>
  <si>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Ларьяк на 2017-2019 годы" (фонд оплаты труда казенных учреждений)</t>
    </r>
  </si>
  <si>
    <t>Директор МКУ "Музей-усадьба купца П.А. Кайдалова"</t>
  </si>
  <si>
    <t>________________________ З.И. Сигильетова</t>
  </si>
  <si>
    <t>"02" февраля 2017г.</t>
  </si>
  <si>
    <t>53.0.00.99990</t>
  </si>
  <si>
    <r>
      <t xml:space="preserve">Наименование учреждения </t>
    </r>
    <r>
      <rPr>
        <b/>
        <u val="single"/>
        <sz val="9"/>
        <rFont val="Arial Cyr"/>
        <family val="0"/>
      </rPr>
      <t>МКУ "Музей-усадьба купца П.А. Кайдалова"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</si>
  <si>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Ларьяк на 2017-2019 годы" (иные выплаты за иск. ФОТ)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</si>
  <si>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Ларьяк на 2017-2019 годы" (прочая закупка товаров, работ и услуг для обеспечения гос нужд)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</si>
  <si>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Субсидии на повышение оплаты труда работников муниципальных учарежднений культуры и доп. Образования детей в целях реализации указов Президента РФ от 07.05.2012№597 </t>
    </r>
  </si>
  <si>
    <t>"О мерах по реалиации гос соц политики", 1 июня 2012г. " Онац стратегии действий в интересах детей на 2012-2019 г. (ФОТ)</t>
  </si>
  <si>
    <t>53.0.00.82440</t>
  </si>
  <si>
    <t>55.0.00.99990</t>
  </si>
  <si>
    <t>________________________     Т.Ю.Бунакова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</si>
  <si>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2017-2019гг</t>
    </r>
  </si>
  <si>
    <t>01 января 2017год</t>
  </si>
  <si>
    <t>55.0.00.89120</t>
  </si>
  <si>
    <t>09.0.00.89090</t>
  </si>
  <si>
    <r>
      <t>Наименование полномочия:</t>
    </r>
    <r>
      <rPr>
        <b/>
        <u val="single"/>
        <sz val="9"/>
        <rFont val="Arial Cyr"/>
        <family val="0"/>
      </rPr>
  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района"Обеспечение доступным и кофортным жильем жителей Нижневартовского района на 2014-2020 годы"</t>
    </r>
  </si>
  <si>
    <r>
      <t>Наименование полномочия:</t>
    </r>
    <r>
      <rPr>
        <b/>
        <u val="single"/>
        <sz val="9"/>
        <rFont val="Arial Cyr"/>
        <family val="0"/>
      </rPr>
      <t xml:space="preserve"> Финансирование расходов на содержание органов местного самоуправления(ФОТ заместители)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</si>
</sst>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#,##0.0"/>
    <numFmt numFmtId="171" formatCode="#,##0.0&quot;р.&quot;"/>
  </numFmts>
  <fonts count="57">
    <font>
      <sz val="10"/>
      <name val="Arial Cyr"/>
      <family val="0"/>
    </font>
    <font>
      <i/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Arial Cyr"/>
      <family val="2"/>
    </font>
    <font>
      <b/>
      <u val="single"/>
      <sz val="14"/>
      <name val="Arial Cyr"/>
      <family val="0"/>
    </font>
    <font>
      <b/>
      <u val="single"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60" applyNumberFormat="1" applyFont="1" applyBorder="1" applyAlignment="1">
      <alignment horizontal="center" vertical="center"/>
    </xf>
    <xf numFmtId="169" fontId="0" fillId="0" borderId="10" xfId="60" applyNumberFormat="1" applyFont="1" applyBorder="1" applyAlignment="1">
      <alignment vertical="center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8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2.37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5.5" customHeight="1">
      <c r="A13" s="68" t="s">
        <v>80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 customHeight="1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75</v>
      </c>
      <c r="D29" s="42" t="s">
        <v>79</v>
      </c>
      <c r="E29" s="42" t="s">
        <v>103</v>
      </c>
      <c r="F29" s="42">
        <v>120</v>
      </c>
      <c r="G29" s="21">
        <v>210</v>
      </c>
      <c r="H29" s="42">
        <f>H30+H31+H32</f>
        <v>1697.2999999999997</v>
      </c>
      <c r="I29" s="42">
        <f>I30+I31+I32</f>
        <v>757.7</v>
      </c>
      <c r="J29" s="42">
        <f>J30+J31+J32</f>
        <v>397.1</v>
      </c>
      <c r="K29" s="42">
        <f>K30+K31+K32</f>
        <v>273.2</v>
      </c>
      <c r="L29" s="42">
        <f>L30+L31+L32</f>
        <v>269.3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1303.6</v>
      </c>
      <c r="I30" s="49">
        <v>582</v>
      </c>
      <c r="J30" s="49">
        <v>305</v>
      </c>
      <c r="K30" s="41">
        <v>209.8</v>
      </c>
      <c r="L30" s="41">
        <v>206.8</v>
      </c>
    </row>
    <row r="31" spans="1:12" ht="12.75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2.75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393.69999999999993</v>
      </c>
      <c r="I32" s="50">
        <v>175.7</v>
      </c>
      <c r="J32" s="51">
        <v>92.1</v>
      </c>
      <c r="K32" s="51">
        <v>63.4</v>
      </c>
      <c r="L32" s="51">
        <v>62.5</v>
      </c>
    </row>
    <row r="33" spans="1:12" ht="12.75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5.5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8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2.75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2.75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75</v>
      </c>
      <c r="D69" s="42" t="s">
        <v>79</v>
      </c>
      <c r="E69" s="42" t="s">
        <v>118</v>
      </c>
      <c r="F69" s="42">
        <v>121</v>
      </c>
      <c r="G69" s="21"/>
      <c r="H69" s="42">
        <f>H57+H54+H33+H29</f>
        <v>1697.2999999999997</v>
      </c>
      <c r="I69" s="42">
        <f>I57+I54+I33+I29</f>
        <v>757.7</v>
      </c>
      <c r="J69" s="42">
        <f>J57+J54+J33+J29</f>
        <v>397.1</v>
      </c>
      <c r="K69" s="42">
        <f>K57+K54+K33+K29</f>
        <v>273.2</v>
      </c>
      <c r="L69" s="42">
        <f>L57+L54+L33+L29</f>
        <v>269.3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104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25" right="0.25" top="0.47" bottom="0.7480314960629921" header="0.31496062992125984" footer="0.31496062992125984"/>
  <pageSetup horizontalDpi="600" verticalDpi="600" orientation="landscape" paperSize="9" scale="71" r:id="rId1"/>
  <rowBreaks count="1" manualBreakCount="1">
    <brk id="4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7">
      <selection activeCell="H36" sqref="H36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82" t="s">
        <v>96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121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7" spans="1:12" ht="15.75">
      <c r="A17" s="12"/>
      <c r="B17" s="12"/>
      <c r="C17" s="12"/>
      <c r="D17" s="12"/>
      <c r="E17" s="12"/>
      <c r="F17" s="12"/>
      <c r="H17" s="69" t="s">
        <v>68</v>
      </c>
      <c r="I17" s="70"/>
      <c r="J17" s="71" t="s">
        <v>69</v>
      </c>
      <c r="K17" s="71"/>
      <c r="L17" s="38">
        <v>384</v>
      </c>
    </row>
    <row r="18" spans="1:12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120</v>
      </c>
      <c r="I19" s="73" t="s">
        <v>1</v>
      </c>
      <c r="J19" s="73"/>
      <c r="K19" s="73"/>
      <c r="L19" s="73"/>
    </row>
    <row r="20" spans="1:12" ht="38.2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7" customHeight="1">
      <c r="A31" s="20" t="s">
        <v>12</v>
      </c>
      <c r="B31" s="42"/>
      <c r="C31" s="42"/>
      <c r="D31" s="42"/>
      <c r="E31" s="42"/>
      <c r="F31" s="42"/>
      <c r="G31" s="21">
        <v>210</v>
      </c>
      <c r="H31" s="52">
        <f>H32+H33+H34</f>
        <v>0</v>
      </c>
      <c r="I31" s="52">
        <f>I32+I33+I34</f>
        <v>0</v>
      </c>
      <c r="J31" s="42">
        <f>J32+J33+J34</f>
        <v>0</v>
      </c>
      <c r="K31" s="42">
        <f>K32+K33+K34</f>
        <v>0</v>
      </c>
      <c r="L31" s="42">
        <f>L32+L33+L34</f>
        <v>0</v>
      </c>
    </row>
    <row r="32" spans="1:12" ht="18.75" customHeight="1">
      <c r="A32" s="22" t="s">
        <v>13</v>
      </c>
      <c r="B32" s="22"/>
      <c r="C32" s="22"/>
      <c r="D32" s="22"/>
      <c r="E32" s="22"/>
      <c r="F32" s="23"/>
      <c r="G32" s="23">
        <v>211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0.25" customHeight="1">
      <c r="A33" s="24" t="s">
        <v>14</v>
      </c>
      <c r="B33" s="24"/>
      <c r="C33" s="24"/>
      <c r="D33" s="24"/>
      <c r="E33" s="24"/>
      <c r="F33" s="54"/>
      <c r="G33" s="25">
        <v>212</v>
      </c>
      <c r="H33" s="49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8" customHeight="1">
      <c r="A34" s="26" t="s">
        <v>15</v>
      </c>
      <c r="B34" s="26"/>
      <c r="C34" s="26"/>
      <c r="D34" s="26"/>
      <c r="E34" s="26"/>
      <c r="F34" s="55"/>
      <c r="G34" s="4">
        <v>213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0" t="s">
        <v>16</v>
      </c>
      <c r="B35" s="42">
        <v>657</v>
      </c>
      <c r="C35" s="42" t="s">
        <v>75</v>
      </c>
      <c r="D35" s="42">
        <v>13</v>
      </c>
      <c r="E35" s="42" t="s">
        <v>111</v>
      </c>
      <c r="F35" s="42">
        <v>240</v>
      </c>
      <c r="G35" s="21">
        <v>220</v>
      </c>
      <c r="H35" s="42">
        <f>H36+H37+H38+H39+H40+H41</f>
        <v>1894.0400000000002</v>
      </c>
      <c r="I35" s="42">
        <f>I36+I37+I38+I39+I40+I41</f>
        <v>636.71</v>
      </c>
      <c r="J35" s="42">
        <f>J36+J37+J38+J39+J40+J41</f>
        <v>473.51000000000005</v>
      </c>
      <c r="K35" s="42">
        <f>K36+K37+K38+K39+K40+K41</f>
        <v>406.81000000000006</v>
      </c>
      <c r="L35" s="42">
        <f>L36+L37+L38+L39+L40+L41</f>
        <v>377.01000000000005</v>
      </c>
    </row>
    <row r="36" spans="1:12" ht="15" customHeight="1">
      <c r="A36" s="26" t="s">
        <v>17</v>
      </c>
      <c r="B36" s="26"/>
      <c r="C36" s="26"/>
      <c r="D36" s="26"/>
      <c r="E36" s="26"/>
      <c r="F36" s="55">
        <v>242</v>
      </c>
      <c r="G36" s="4">
        <v>221</v>
      </c>
      <c r="H36" s="49">
        <f aca="true" t="shared" si="0" ref="H36:H41">I36+J36+K36+L36</f>
        <v>295.8</v>
      </c>
      <c r="I36" s="49">
        <v>73.95</v>
      </c>
      <c r="J36" s="49">
        <v>73.95</v>
      </c>
      <c r="K36" s="49">
        <v>73.95</v>
      </c>
      <c r="L36" s="49">
        <v>73.95</v>
      </c>
    </row>
    <row r="37" spans="1:12" ht="15" customHeight="1">
      <c r="A37" s="26" t="s">
        <v>18</v>
      </c>
      <c r="B37" s="26"/>
      <c r="C37" s="26"/>
      <c r="D37" s="26"/>
      <c r="E37" s="26"/>
      <c r="F37" s="55">
        <v>244</v>
      </c>
      <c r="G37" s="4">
        <v>222</v>
      </c>
      <c r="H37" s="49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15" customHeight="1">
      <c r="A38" s="26" t="s">
        <v>19</v>
      </c>
      <c r="B38" s="26"/>
      <c r="C38" s="26"/>
      <c r="D38" s="26"/>
      <c r="E38" s="26"/>
      <c r="F38" s="55">
        <v>244</v>
      </c>
      <c r="G38" s="4">
        <v>223</v>
      </c>
      <c r="H38" s="49">
        <f t="shared" si="0"/>
        <v>966.08</v>
      </c>
      <c r="I38" s="49">
        <v>241.52</v>
      </c>
      <c r="J38" s="49">
        <v>241.52</v>
      </c>
      <c r="K38" s="49">
        <v>241.52</v>
      </c>
      <c r="L38" s="49">
        <v>241.52</v>
      </c>
    </row>
    <row r="39" spans="1:12" ht="26.25" customHeight="1">
      <c r="A39" s="24" t="s">
        <v>20</v>
      </c>
      <c r="B39" s="24"/>
      <c r="C39" s="24"/>
      <c r="D39" s="24"/>
      <c r="E39" s="24"/>
      <c r="F39" s="55">
        <v>244</v>
      </c>
      <c r="G39" s="25">
        <v>224</v>
      </c>
      <c r="H39" s="41">
        <f t="shared" si="0"/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30.75" customHeight="1">
      <c r="A40" s="24" t="s">
        <v>21</v>
      </c>
      <c r="B40" s="24"/>
      <c r="C40" s="24"/>
      <c r="D40" s="24"/>
      <c r="E40" s="24"/>
      <c r="F40" s="55">
        <v>244</v>
      </c>
      <c r="G40" s="5">
        <v>225</v>
      </c>
      <c r="H40" s="49">
        <f t="shared" si="0"/>
        <v>246.16</v>
      </c>
      <c r="I40" s="49">
        <v>61.54</v>
      </c>
      <c r="J40" s="49">
        <v>61.54</v>
      </c>
      <c r="K40" s="49">
        <v>61.54</v>
      </c>
      <c r="L40" s="49">
        <v>61.54</v>
      </c>
    </row>
    <row r="41" spans="1:12" ht="16.5" customHeight="1">
      <c r="A41" s="24" t="s">
        <v>22</v>
      </c>
      <c r="B41" s="24"/>
      <c r="C41" s="24"/>
      <c r="D41" s="24"/>
      <c r="E41" s="24"/>
      <c r="F41" s="55">
        <v>244</v>
      </c>
      <c r="G41" s="5">
        <v>226</v>
      </c>
      <c r="H41" s="49">
        <f t="shared" si="0"/>
        <v>386</v>
      </c>
      <c r="I41" s="41">
        <v>259.7</v>
      </c>
      <c r="J41" s="41">
        <v>96.5</v>
      </c>
      <c r="K41" s="41">
        <v>29.8</v>
      </c>
      <c r="L41" s="41">
        <v>0</v>
      </c>
    </row>
    <row r="42" spans="1:12" ht="27" customHeight="1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27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27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36.7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52.5" customHeight="1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39.7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1.2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47.2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29.2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18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24.7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2.5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46.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8" customHeight="1">
      <c r="A56" s="20" t="s">
        <v>37</v>
      </c>
      <c r="B56" s="42"/>
      <c r="C56" s="42"/>
      <c r="D56" s="42"/>
      <c r="E56" s="42"/>
      <c r="F56" s="42"/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8.75" customHeight="1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6.5" customHeight="1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" customHeight="1">
      <c r="A59" s="20" t="s">
        <v>40</v>
      </c>
      <c r="B59" s="42">
        <v>657</v>
      </c>
      <c r="C59" s="42" t="s">
        <v>75</v>
      </c>
      <c r="D59" s="42">
        <v>13</v>
      </c>
      <c r="E59" s="42" t="s">
        <v>111</v>
      </c>
      <c r="F59" s="42">
        <v>240</v>
      </c>
      <c r="G59" s="21">
        <v>300</v>
      </c>
      <c r="H59" s="52">
        <f>H60+H63+H64</f>
        <v>416.45</v>
      </c>
      <c r="I59" s="52">
        <f>I60+I63+I64</f>
        <v>104.1</v>
      </c>
      <c r="J59" s="52">
        <f>J60+J63+J64</f>
        <v>104.1</v>
      </c>
      <c r="K59" s="52">
        <f>K60+K63+K64</f>
        <v>104.125</v>
      </c>
      <c r="L59" s="52">
        <f>L60+L63+L64</f>
        <v>104.125</v>
      </c>
    </row>
    <row r="60" spans="1:12" ht="25.5" customHeight="1">
      <c r="A60" s="28" t="s">
        <v>41</v>
      </c>
      <c r="B60" s="28"/>
      <c r="C60" s="28"/>
      <c r="D60" s="28"/>
      <c r="E60" s="28"/>
      <c r="F60" s="58">
        <v>244</v>
      </c>
      <c r="G60" s="25">
        <v>310</v>
      </c>
      <c r="H60" s="49">
        <f>H61+H62</f>
        <v>0</v>
      </c>
      <c r="I60" s="49">
        <v>0</v>
      </c>
      <c r="J60" s="49">
        <v>0</v>
      </c>
      <c r="K60" s="49">
        <f>K61</f>
        <v>0</v>
      </c>
      <c r="L60" s="49">
        <f>L61</f>
        <v>0</v>
      </c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59">
        <f>I61+J61+K61+L61</f>
        <v>0</v>
      </c>
      <c r="I61" s="59">
        <v>0</v>
      </c>
      <c r="J61" s="59">
        <v>0</v>
      </c>
      <c r="K61" s="59">
        <v>0</v>
      </c>
      <c r="L61" s="59">
        <v>0</v>
      </c>
    </row>
    <row r="62" spans="1:12" ht="24.7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.75" customHeight="1">
      <c r="A64" s="28" t="s">
        <v>45</v>
      </c>
      <c r="B64" s="28"/>
      <c r="C64" s="28"/>
      <c r="D64" s="28"/>
      <c r="E64" s="28"/>
      <c r="F64" s="58">
        <v>244</v>
      </c>
      <c r="G64" s="25">
        <v>340</v>
      </c>
      <c r="H64" s="53">
        <f>I64+J64+K64+L64</f>
        <v>416.45</v>
      </c>
      <c r="I64" s="53">
        <v>104.1</v>
      </c>
      <c r="J64" s="53">
        <v>104.1</v>
      </c>
      <c r="K64" s="53">
        <v>104.125</v>
      </c>
      <c r="L64" s="53">
        <v>104.125</v>
      </c>
    </row>
    <row r="65" spans="1:12" ht="23.2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3.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4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3.2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9">
        <f>I68+J68+K68+L68</f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ht="40.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3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5.75" customHeight="1">
      <c r="A71" s="37" t="s">
        <v>52</v>
      </c>
      <c r="B71" s="42">
        <v>657</v>
      </c>
      <c r="C71" s="42" t="s">
        <v>75</v>
      </c>
      <c r="D71" s="42">
        <v>13</v>
      </c>
      <c r="E71" s="42" t="s">
        <v>111</v>
      </c>
      <c r="F71" s="42">
        <v>240</v>
      </c>
      <c r="G71" s="21"/>
      <c r="H71" s="52">
        <f>H59+H56+H35+H31</f>
        <v>2310.4900000000002</v>
      </c>
      <c r="I71" s="52">
        <f>I59+I56+I35+I31</f>
        <v>740.8100000000001</v>
      </c>
      <c r="J71" s="42">
        <f>J59+J56+J35+J31</f>
        <v>577.61</v>
      </c>
      <c r="K71" s="42">
        <f>K59+K56+K35+K31</f>
        <v>510.93500000000006</v>
      </c>
      <c r="L71" s="42">
        <f>L59+L56+L35+L31</f>
        <v>481.13500000000005</v>
      </c>
    </row>
    <row r="73" spans="1:9" ht="12.75">
      <c r="A73" s="3" t="s">
        <v>97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98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19">
    <mergeCell ref="A21:G21"/>
    <mergeCell ref="A25:G25"/>
    <mergeCell ref="A30:L30"/>
    <mergeCell ref="A12:L12"/>
    <mergeCell ref="H17:I17"/>
    <mergeCell ref="J17:K17"/>
    <mergeCell ref="A18:L18"/>
    <mergeCell ref="A19:A20"/>
    <mergeCell ref="B19:G19"/>
    <mergeCell ref="H19:H20"/>
    <mergeCell ref="I19:L19"/>
    <mergeCell ref="A3:G3"/>
    <mergeCell ref="A7:L7"/>
    <mergeCell ref="A8:L8"/>
    <mergeCell ref="J9:K9"/>
    <mergeCell ref="J10:K10"/>
    <mergeCell ref="J11:K11"/>
    <mergeCell ref="A13:G13"/>
    <mergeCell ref="A14:L1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A13" sqref="A13:G13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82" t="s">
        <v>96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128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7" spans="1:12" ht="15.75">
      <c r="A17" s="12"/>
      <c r="B17" s="12"/>
      <c r="C17" s="12"/>
      <c r="D17" s="12"/>
      <c r="E17" s="12"/>
      <c r="F17" s="12"/>
      <c r="H17" s="69" t="s">
        <v>68</v>
      </c>
      <c r="I17" s="70"/>
      <c r="J17" s="71" t="s">
        <v>69</v>
      </c>
      <c r="K17" s="71"/>
      <c r="L17" s="38">
        <v>384</v>
      </c>
    </row>
    <row r="18" spans="1:12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120</v>
      </c>
      <c r="I19" s="73" t="s">
        <v>1</v>
      </c>
      <c r="J19" s="73"/>
      <c r="K19" s="73"/>
      <c r="L19" s="73"/>
    </row>
    <row r="20" spans="1:12" ht="38.2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7" customHeight="1">
      <c r="A31" s="20" t="s">
        <v>12</v>
      </c>
      <c r="B31" s="42"/>
      <c r="C31" s="42"/>
      <c r="D31" s="42"/>
      <c r="E31" s="42"/>
      <c r="F31" s="42"/>
      <c r="G31" s="21">
        <v>210</v>
      </c>
      <c r="H31" s="52">
        <f>H32+H33+H34</f>
        <v>0</v>
      </c>
      <c r="I31" s="52">
        <f>I32+I33+I34</f>
        <v>0</v>
      </c>
      <c r="J31" s="42">
        <f>J32+J33+J34</f>
        <v>0</v>
      </c>
      <c r="K31" s="42">
        <f>K32+K33+K34</f>
        <v>0</v>
      </c>
      <c r="L31" s="42">
        <f>L32+L33+L34</f>
        <v>0</v>
      </c>
    </row>
    <row r="32" spans="1:12" ht="18.75" customHeight="1">
      <c r="A32" s="22" t="s">
        <v>13</v>
      </c>
      <c r="B32" s="22"/>
      <c r="C32" s="22"/>
      <c r="D32" s="22"/>
      <c r="E32" s="22"/>
      <c r="F32" s="23"/>
      <c r="G32" s="23">
        <v>211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0.25" customHeight="1">
      <c r="A33" s="24" t="s">
        <v>14</v>
      </c>
      <c r="B33" s="24"/>
      <c r="C33" s="24"/>
      <c r="D33" s="24"/>
      <c r="E33" s="24"/>
      <c r="F33" s="54"/>
      <c r="G33" s="25">
        <v>212</v>
      </c>
      <c r="H33" s="49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8" customHeight="1">
      <c r="A34" s="26" t="s">
        <v>15</v>
      </c>
      <c r="B34" s="26"/>
      <c r="C34" s="26"/>
      <c r="D34" s="26"/>
      <c r="E34" s="26"/>
      <c r="F34" s="55"/>
      <c r="G34" s="4">
        <v>213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0" t="s">
        <v>16</v>
      </c>
      <c r="B35" s="42"/>
      <c r="C35" s="42"/>
      <c r="D35" s="42"/>
      <c r="E35" s="42"/>
      <c r="F35" s="42"/>
      <c r="G35" s="21">
        <v>220</v>
      </c>
      <c r="H35" s="52">
        <f>H36+H37+H38+H39+H40+H41</f>
        <v>0</v>
      </c>
      <c r="I35" s="52">
        <f>I36+I37+I38+I39+I40+I41</f>
        <v>0</v>
      </c>
      <c r="J35" s="52">
        <f>J36+J37+J38+J39+J40+J41</f>
        <v>0</v>
      </c>
      <c r="K35" s="52">
        <f>K36+K37+K38+K39+K40+K41</f>
        <v>0</v>
      </c>
      <c r="L35" s="52">
        <f>L36+L37+L38+L39+L40+L41</f>
        <v>0</v>
      </c>
    </row>
    <row r="36" spans="1:12" ht="15" customHeight="1">
      <c r="A36" s="26" t="s">
        <v>17</v>
      </c>
      <c r="B36" s="26"/>
      <c r="C36" s="26"/>
      <c r="D36" s="26"/>
      <c r="E36" s="26"/>
      <c r="F36" s="55"/>
      <c r="G36" s="4">
        <v>221</v>
      </c>
      <c r="H36" s="49">
        <f aca="true" t="shared" si="0" ref="H36:H41">I36+J36+K36+L36</f>
        <v>0</v>
      </c>
      <c r="I36" s="49">
        <v>0</v>
      </c>
      <c r="J36" s="49">
        <v>0</v>
      </c>
      <c r="K36" s="49">
        <v>0</v>
      </c>
      <c r="L36" s="49">
        <v>0</v>
      </c>
    </row>
    <row r="37" spans="1:12" ht="15" customHeight="1">
      <c r="A37" s="26" t="s">
        <v>18</v>
      </c>
      <c r="B37" s="26"/>
      <c r="C37" s="26"/>
      <c r="D37" s="26"/>
      <c r="E37" s="26"/>
      <c r="F37" s="55"/>
      <c r="G37" s="4">
        <v>222</v>
      </c>
      <c r="H37" s="49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15" customHeight="1">
      <c r="A38" s="26" t="s">
        <v>19</v>
      </c>
      <c r="B38" s="26"/>
      <c r="C38" s="26"/>
      <c r="D38" s="26"/>
      <c r="E38" s="26"/>
      <c r="F38" s="55"/>
      <c r="G38" s="4">
        <v>223</v>
      </c>
      <c r="H38" s="49">
        <f t="shared" si="0"/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26.25" customHeight="1">
      <c r="A39" s="24" t="s">
        <v>20</v>
      </c>
      <c r="B39" s="24"/>
      <c r="C39" s="24"/>
      <c r="D39" s="24"/>
      <c r="E39" s="24"/>
      <c r="F39" s="55"/>
      <c r="G39" s="25">
        <v>224</v>
      </c>
      <c r="H39" s="41">
        <f t="shared" si="0"/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30.75" customHeight="1">
      <c r="A40" s="24" t="s">
        <v>21</v>
      </c>
      <c r="B40" s="24"/>
      <c r="C40" s="24"/>
      <c r="D40" s="24"/>
      <c r="E40" s="24"/>
      <c r="F40" s="55"/>
      <c r="G40" s="5">
        <v>225</v>
      </c>
      <c r="H40" s="49">
        <f t="shared" si="0"/>
        <v>0</v>
      </c>
      <c r="I40" s="49">
        <v>0</v>
      </c>
      <c r="J40" s="49">
        <v>0</v>
      </c>
      <c r="K40" s="49">
        <v>0</v>
      </c>
      <c r="L40" s="49">
        <v>0</v>
      </c>
    </row>
    <row r="41" spans="1:12" ht="16.5" customHeight="1">
      <c r="A41" s="24" t="s">
        <v>22</v>
      </c>
      <c r="B41" s="24"/>
      <c r="C41" s="24"/>
      <c r="D41" s="24"/>
      <c r="E41" s="24"/>
      <c r="F41" s="55"/>
      <c r="G41" s="5">
        <v>226</v>
      </c>
      <c r="H41" s="49">
        <f t="shared" si="0"/>
        <v>0</v>
      </c>
      <c r="I41" s="49">
        <v>0</v>
      </c>
      <c r="J41" s="49">
        <v>0</v>
      </c>
      <c r="K41" s="49">
        <v>0</v>
      </c>
      <c r="L41" s="49">
        <v>0</v>
      </c>
    </row>
    <row r="42" spans="1:12" ht="27" customHeight="1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27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27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36.7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52.5" customHeight="1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39.7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1.2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47.2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29.2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18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24.7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2.5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46.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8" customHeight="1">
      <c r="A56" s="20" t="s">
        <v>37</v>
      </c>
      <c r="B56" s="42">
        <v>657</v>
      </c>
      <c r="C56" s="42" t="s">
        <v>75</v>
      </c>
      <c r="D56" s="42">
        <v>13</v>
      </c>
      <c r="E56" s="42" t="s">
        <v>111</v>
      </c>
      <c r="F56" s="42">
        <v>851</v>
      </c>
      <c r="G56" s="21">
        <v>290</v>
      </c>
      <c r="H56" s="52">
        <f>H57+H58</f>
        <v>120</v>
      </c>
      <c r="I56" s="52">
        <f>I57+I58</f>
        <v>30</v>
      </c>
      <c r="J56" s="42">
        <f>J57+J58</f>
        <v>30</v>
      </c>
      <c r="K56" s="42">
        <f>K57+K58</f>
        <v>30</v>
      </c>
      <c r="L56" s="42">
        <f>L57+L58</f>
        <v>30</v>
      </c>
    </row>
    <row r="57" spans="1:12" ht="18.75" customHeight="1">
      <c r="A57" s="29" t="s">
        <v>38</v>
      </c>
      <c r="B57" s="29"/>
      <c r="C57" s="29"/>
      <c r="D57" s="29"/>
      <c r="E57" s="29"/>
      <c r="F57" s="29"/>
      <c r="G57" s="30">
        <v>291</v>
      </c>
      <c r="H57" s="57"/>
      <c r="I57" s="57"/>
      <c r="J57" s="1"/>
      <c r="K57" s="1"/>
      <c r="L57" s="1"/>
    </row>
    <row r="58" spans="1:12" ht="16.5" customHeight="1">
      <c r="A58" s="29" t="s">
        <v>39</v>
      </c>
      <c r="B58" s="29"/>
      <c r="C58" s="29"/>
      <c r="D58" s="29"/>
      <c r="E58" s="29"/>
      <c r="F58" s="29"/>
      <c r="G58" s="30">
        <v>292</v>
      </c>
      <c r="H58" s="49">
        <f>I58+J58+K58+L58</f>
        <v>120</v>
      </c>
      <c r="I58" s="49">
        <v>30</v>
      </c>
      <c r="J58" s="49">
        <v>30</v>
      </c>
      <c r="K58" s="49">
        <v>30</v>
      </c>
      <c r="L58" s="49">
        <v>30</v>
      </c>
    </row>
    <row r="59" spans="1:12" ht="27" customHeight="1">
      <c r="A59" s="20" t="s">
        <v>40</v>
      </c>
      <c r="B59" s="42"/>
      <c r="C59" s="42"/>
      <c r="D59" s="42"/>
      <c r="E59" s="42"/>
      <c r="F59" s="42"/>
      <c r="G59" s="21">
        <v>300</v>
      </c>
      <c r="H59" s="52">
        <f>H60+H63+H64</f>
        <v>0</v>
      </c>
      <c r="I59" s="52">
        <f>I60+I63+I64</f>
        <v>0</v>
      </c>
      <c r="J59" s="52">
        <f>J60+J63+J64</f>
        <v>0</v>
      </c>
      <c r="K59" s="52">
        <f>K60+K63+K64</f>
        <v>0</v>
      </c>
      <c r="L59" s="52">
        <f>L60+L63+L64</f>
        <v>0</v>
      </c>
    </row>
    <row r="60" spans="1:12" ht="25.5" customHeight="1">
      <c r="A60" s="28" t="s">
        <v>41</v>
      </c>
      <c r="B60" s="28"/>
      <c r="C60" s="28"/>
      <c r="D60" s="28"/>
      <c r="E60" s="28"/>
      <c r="F60" s="58"/>
      <c r="G60" s="25">
        <v>310</v>
      </c>
      <c r="H60" s="49">
        <f>H61+H62</f>
        <v>0</v>
      </c>
      <c r="I60" s="49">
        <f>I61</f>
        <v>0</v>
      </c>
      <c r="J60" s="49">
        <f>J61</f>
        <v>0</v>
      </c>
      <c r="K60" s="49">
        <f>K61</f>
        <v>0</v>
      </c>
      <c r="L60" s="49">
        <f>L61</f>
        <v>0</v>
      </c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59">
        <f>I61+J61+K61+L61</f>
        <v>0</v>
      </c>
      <c r="I61" s="59">
        <v>0</v>
      </c>
      <c r="J61" s="59">
        <v>0</v>
      </c>
      <c r="K61" s="59">
        <v>0</v>
      </c>
      <c r="L61" s="59">
        <v>0</v>
      </c>
    </row>
    <row r="62" spans="1:12" ht="24.7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.75" customHeight="1">
      <c r="A64" s="28" t="s">
        <v>45</v>
      </c>
      <c r="B64" s="28"/>
      <c r="C64" s="28"/>
      <c r="D64" s="28"/>
      <c r="E64" s="28"/>
      <c r="F64" s="58"/>
      <c r="G64" s="25">
        <v>340</v>
      </c>
      <c r="H64" s="53">
        <f>H68</f>
        <v>0</v>
      </c>
      <c r="I64" s="53">
        <f>I68</f>
        <v>0</v>
      </c>
      <c r="J64" s="53">
        <f>J68</f>
        <v>0</v>
      </c>
      <c r="K64" s="53">
        <f>K68</f>
        <v>0</v>
      </c>
      <c r="L64" s="53">
        <f>L68</f>
        <v>0</v>
      </c>
    </row>
    <row r="65" spans="1:12" ht="23.2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3.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4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3.2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9">
        <f>I68+J68+K68+L68</f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ht="40.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3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5.75" customHeight="1">
      <c r="A71" s="37" t="s">
        <v>52</v>
      </c>
      <c r="B71" s="42">
        <v>657</v>
      </c>
      <c r="C71" s="42" t="s">
        <v>75</v>
      </c>
      <c r="D71" s="42">
        <v>13</v>
      </c>
      <c r="E71" s="42" t="s">
        <v>111</v>
      </c>
      <c r="F71" s="42">
        <v>851</v>
      </c>
      <c r="G71" s="21"/>
      <c r="H71" s="52">
        <f>H59+H56+H35+H31</f>
        <v>120</v>
      </c>
      <c r="I71" s="52">
        <f>I59+I56+I35+I31</f>
        <v>30</v>
      </c>
      <c r="J71" s="52">
        <f>J59+J56+J35+J31</f>
        <v>30</v>
      </c>
      <c r="K71" s="52">
        <f>K59+K56+K35+K31</f>
        <v>30</v>
      </c>
      <c r="L71" s="52">
        <f>L59+L56+L35+L31</f>
        <v>30</v>
      </c>
    </row>
    <row r="73" spans="1:9" ht="12.75">
      <c r="A73" s="3" t="s">
        <v>97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98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19">
    <mergeCell ref="A21:G21"/>
    <mergeCell ref="A25:G25"/>
    <mergeCell ref="A30:L30"/>
    <mergeCell ref="A12:L12"/>
    <mergeCell ref="H17:I17"/>
    <mergeCell ref="J17:K17"/>
    <mergeCell ref="A18:L18"/>
    <mergeCell ref="A19:A20"/>
    <mergeCell ref="B19:G19"/>
    <mergeCell ref="H19:H20"/>
    <mergeCell ref="I19:L19"/>
    <mergeCell ref="A3:G3"/>
    <mergeCell ref="A7:L7"/>
    <mergeCell ref="A8:L8"/>
    <mergeCell ref="J9:K9"/>
    <mergeCell ref="J10:K10"/>
    <mergeCell ref="J11:K11"/>
    <mergeCell ref="A13:G13"/>
    <mergeCell ref="A14:L1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4">
      <selection activeCell="A14" sqref="A14:L14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7.25" customHeight="1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122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 customHeight="1">
      <c r="A14" s="83" t="s">
        <v>123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38.2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7" customHeight="1">
      <c r="A30" s="20" t="s">
        <v>12</v>
      </c>
      <c r="B30" s="42">
        <v>657</v>
      </c>
      <c r="C30" s="42" t="s">
        <v>75</v>
      </c>
      <c r="D30" s="42">
        <v>13</v>
      </c>
      <c r="E30" s="42" t="s">
        <v>112</v>
      </c>
      <c r="F30" s="42">
        <v>122</v>
      </c>
      <c r="G30" s="21">
        <v>210</v>
      </c>
      <c r="H30" s="52">
        <f>H31+H32+H33</f>
        <v>110</v>
      </c>
      <c r="I30" s="52">
        <f>I31+I32+I33</f>
        <v>27.5</v>
      </c>
      <c r="J30" s="52">
        <f>J31+J32+J33</f>
        <v>27.5</v>
      </c>
      <c r="K30" s="52">
        <f>K31+K32+K33</f>
        <v>27.5</v>
      </c>
      <c r="L30" s="52">
        <f>L31+L32+L33</f>
        <v>27.5</v>
      </c>
    </row>
    <row r="31" spans="1:12" ht="18.75" customHeight="1">
      <c r="A31" s="22" t="s">
        <v>13</v>
      </c>
      <c r="B31" s="22"/>
      <c r="C31" s="22"/>
      <c r="D31" s="22"/>
      <c r="E31" s="22"/>
      <c r="F31" s="23"/>
      <c r="G31" s="23">
        <v>211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0.25" customHeight="1">
      <c r="A32" s="24" t="s">
        <v>14</v>
      </c>
      <c r="B32" s="24"/>
      <c r="C32" s="24"/>
      <c r="D32" s="24"/>
      <c r="E32" s="24"/>
      <c r="F32" s="54"/>
      <c r="G32" s="25">
        <v>212</v>
      </c>
      <c r="H32" s="49">
        <f>I32+J32+K32+L32</f>
        <v>110</v>
      </c>
      <c r="I32" s="49">
        <v>27.5</v>
      </c>
      <c r="J32" s="49">
        <v>27.5</v>
      </c>
      <c r="K32" s="49">
        <v>27.5</v>
      </c>
      <c r="L32" s="49">
        <v>27.5</v>
      </c>
    </row>
    <row r="33" spans="1:12" ht="18" customHeight="1">
      <c r="A33" s="26" t="s">
        <v>15</v>
      </c>
      <c r="B33" s="26"/>
      <c r="C33" s="26"/>
      <c r="D33" s="26"/>
      <c r="E33" s="26"/>
      <c r="F33" s="55"/>
      <c r="G33" s="4">
        <v>213</v>
      </c>
      <c r="H33" s="41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6.5" customHeight="1">
      <c r="A34" s="20" t="s">
        <v>16</v>
      </c>
      <c r="B34" s="20"/>
      <c r="C34" s="20"/>
      <c r="D34" s="20"/>
      <c r="E34" s="20"/>
      <c r="F34" s="20"/>
      <c r="G34" s="21">
        <v>220</v>
      </c>
      <c r="H34" s="42">
        <f>H35+H36+H37+H38+H39+H40</f>
        <v>0</v>
      </c>
      <c r="I34" s="42">
        <f>I35+I36+I37+I38+I39+I40</f>
        <v>0</v>
      </c>
      <c r="J34" s="42">
        <f>J35+J36+J37+J38+J39+J40</f>
        <v>0</v>
      </c>
      <c r="K34" s="42">
        <f>K35+K36+K37+K38+K39+K40</f>
        <v>0</v>
      </c>
      <c r="L34" s="42">
        <f>L35+L36+L37+L38+L39+L40</f>
        <v>0</v>
      </c>
    </row>
    <row r="35" spans="1:12" ht="1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>
        <f aca="true" t="shared" si="0" ref="H35:H40">I35+J35+K35+L35</f>
        <v>0</v>
      </c>
      <c r="I35" s="41"/>
      <c r="J35" s="41"/>
      <c r="K35" s="41"/>
      <c r="L35" s="41"/>
    </row>
    <row r="36" spans="1:12" ht="1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1">
        <f t="shared" si="0"/>
        <v>0</v>
      </c>
      <c r="I36" s="41"/>
      <c r="J36" s="41"/>
      <c r="K36" s="41"/>
      <c r="L36" s="41"/>
    </row>
    <row r="37" spans="1:12" ht="1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1">
        <f t="shared" si="0"/>
        <v>0</v>
      </c>
      <c r="I37" s="41"/>
      <c r="J37" s="41"/>
      <c r="K37" s="41"/>
      <c r="L37" s="41"/>
    </row>
    <row r="38" spans="1:12" ht="26.2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>
        <f t="shared" si="0"/>
        <v>0</v>
      </c>
      <c r="I38" s="41"/>
      <c r="J38" s="41"/>
      <c r="K38" s="41"/>
      <c r="L38" s="41"/>
    </row>
    <row r="39" spans="1:12" ht="30.75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1">
        <f t="shared" si="0"/>
        <v>0</v>
      </c>
      <c r="I39" s="41"/>
      <c r="J39" s="41"/>
      <c r="K39" s="41"/>
      <c r="L39" s="41"/>
    </row>
    <row r="40" spans="1:12" ht="16.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1">
        <f t="shared" si="0"/>
        <v>0</v>
      </c>
      <c r="I40" s="41"/>
      <c r="J40" s="41"/>
      <c r="K40" s="41"/>
      <c r="L40" s="41"/>
    </row>
    <row r="41" spans="1:12" ht="27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7.7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6.7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8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2.5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41.2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7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9.2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8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4.7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2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46.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8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8.7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6.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7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42">
        <f>H59+H62+H63</f>
        <v>0</v>
      </c>
      <c r="I58" s="42">
        <f>I59+I62+I63</f>
        <v>0</v>
      </c>
      <c r="J58" s="42">
        <f>J59+J62+J63</f>
        <v>0</v>
      </c>
      <c r="K58" s="42">
        <f>K59+K62+K63</f>
        <v>0</v>
      </c>
      <c r="L58" s="42">
        <f>L59+L62+L63</f>
        <v>0</v>
      </c>
    </row>
    <row r="59" spans="1:12" ht="25.5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41">
        <f>H60+H61</f>
        <v>0</v>
      </c>
      <c r="I59" s="41"/>
      <c r="J59" s="41"/>
      <c r="K59" s="41"/>
      <c r="L59" s="41"/>
    </row>
    <row r="60" spans="1:12" ht="18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45">
        <f>I60+J60+K60+L60</f>
        <v>0</v>
      </c>
      <c r="I60" s="45"/>
      <c r="J60" s="45"/>
      <c r="K60" s="45"/>
      <c r="L60" s="45"/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7.7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.75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43"/>
      <c r="I63" s="43"/>
      <c r="J63" s="43"/>
      <c r="K63" s="43"/>
      <c r="L63" s="43"/>
    </row>
    <row r="64" spans="1:12" ht="23.2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3.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4.2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3.25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1">
        <f>I67+J67+K67+L67</f>
        <v>0</v>
      </c>
      <c r="I67" s="41"/>
      <c r="J67" s="41"/>
      <c r="K67" s="41"/>
      <c r="L67" s="41"/>
    </row>
    <row r="68" spans="1:12" ht="40.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7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22.5" customHeight="1">
      <c r="A70" s="60" t="s">
        <v>52</v>
      </c>
      <c r="B70" s="42">
        <v>657</v>
      </c>
      <c r="C70" s="42" t="s">
        <v>75</v>
      </c>
      <c r="D70" s="42">
        <v>13</v>
      </c>
      <c r="E70" s="42" t="s">
        <v>112</v>
      </c>
      <c r="F70" s="42">
        <v>122</v>
      </c>
      <c r="G70" s="21"/>
      <c r="H70" s="52">
        <f>H58+H55+H34+H30</f>
        <v>110</v>
      </c>
      <c r="I70" s="52">
        <f>I58+I55+I34+I30</f>
        <v>27.5</v>
      </c>
      <c r="J70" s="52">
        <f>J58+J55+J34+J30</f>
        <v>27.5</v>
      </c>
      <c r="K70" s="52">
        <f>K58+K55+K34+K30</f>
        <v>27.5</v>
      </c>
      <c r="L70" s="52">
        <f>L58+L55+L34+L30</f>
        <v>27.5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109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9">
    <mergeCell ref="A20:G20"/>
    <mergeCell ref="A24:G24"/>
    <mergeCell ref="A29:L29"/>
    <mergeCell ref="A12:L12"/>
    <mergeCell ref="A13:L13"/>
    <mergeCell ref="H16:I16"/>
    <mergeCell ref="J16:K16"/>
    <mergeCell ref="A17:L17"/>
    <mergeCell ref="A18:A19"/>
    <mergeCell ref="B18:G18"/>
    <mergeCell ref="H18:H19"/>
    <mergeCell ref="I18:L18"/>
    <mergeCell ref="A3:G3"/>
    <mergeCell ref="A7:L7"/>
    <mergeCell ref="A8:L8"/>
    <mergeCell ref="J9:K9"/>
    <mergeCell ref="J10:K10"/>
    <mergeCell ref="J11:K11"/>
    <mergeCell ref="A14:L1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68" t="s">
        <v>124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125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38.2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7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52">
        <f>H31+H32+H33</f>
        <v>0</v>
      </c>
      <c r="I30" s="5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8.75" customHeight="1">
      <c r="A31" s="22" t="s">
        <v>13</v>
      </c>
      <c r="B31" s="22"/>
      <c r="C31" s="22"/>
      <c r="D31" s="22"/>
      <c r="E31" s="22"/>
      <c r="F31" s="23"/>
      <c r="G31" s="23">
        <v>211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0.25" customHeight="1">
      <c r="A32" s="24" t="s">
        <v>14</v>
      </c>
      <c r="B32" s="24"/>
      <c r="C32" s="24"/>
      <c r="D32" s="24"/>
      <c r="E32" s="24"/>
      <c r="F32" s="54"/>
      <c r="G32" s="25">
        <v>212</v>
      </c>
      <c r="H32" s="49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8" customHeight="1">
      <c r="A33" s="26" t="s">
        <v>15</v>
      </c>
      <c r="B33" s="26"/>
      <c r="C33" s="26"/>
      <c r="D33" s="26"/>
      <c r="E33" s="26"/>
      <c r="F33" s="55"/>
      <c r="G33" s="4">
        <v>213</v>
      </c>
      <c r="H33" s="41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6.5" customHeight="1">
      <c r="A34" s="20" t="s">
        <v>16</v>
      </c>
      <c r="B34" s="42">
        <v>657</v>
      </c>
      <c r="C34" s="42" t="s">
        <v>75</v>
      </c>
      <c r="D34" s="42">
        <v>13</v>
      </c>
      <c r="E34" s="42" t="s">
        <v>112</v>
      </c>
      <c r="F34" s="42">
        <v>240</v>
      </c>
      <c r="G34" s="21">
        <v>220</v>
      </c>
      <c r="H34" s="52">
        <f>H35+H36+H37+H38+H39+H40</f>
        <v>115</v>
      </c>
      <c r="I34" s="42">
        <f>I35+I36+I37+I38+I39+I40</f>
        <v>28.75</v>
      </c>
      <c r="J34" s="42">
        <f>J35+J36+J37+J38+J39+J40</f>
        <v>28.75</v>
      </c>
      <c r="K34" s="42">
        <f>K35+K36+K37+K38+K39+K40</f>
        <v>28.75</v>
      </c>
      <c r="L34" s="42">
        <f>L35+L36+L37+L38+L39+L40</f>
        <v>28.75</v>
      </c>
    </row>
    <row r="35" spans="1:12" ht="15" customHeight="1">
      <c r="A35" s="26" t="s">
        <v>17</v>
      </c>
      <c r="B35" s="26"/>
      <c r="C35" s="26"/>
      <c r="D35" s="26"/>
      <c r="E35" s="26"/>
      <c r="F35" s="55">
        <v>242</v>
      </c>
      <c r="G35" s="4">
        <v>221</v>
      </c>
      <c r="H35" s="49">
        <f aca="true" t="shared" si="0" ref="H35:H40">I35+J35+K35+L35</f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5" customHeight="1">
      <c r="A36" s="26" t="s">
        <v>18</v>
      </c>
      <c r="B36" s="26"/>
      <c r="C36" s="26"/>
      <c r="D36" s="26"/>
      <c r="E36" s="26"/>
      <c r="F36" s="55">
        <v>244</v>
      </c>
      <c r="G36" s="4">
        <v>222</v>
      </c>
      <c r="H36" s="49">
        <f t="shared" si="0"/>
        <v>0</v>
      </c>
      <c r="I36" s="49">
        <v>0</v>
      </c>
      <c r="J36" s="49">
        <v>0</v>
      </c>
      <c r="K36" s="49">
        <v>0</v>
      </c>
      <c r="L36" s="49">
        <v>0</v>
      </c>
    </row>
    <row r="37" spans="1:12" ht="15" customHeight="1">
      <c r="A37" s="26" t="s">
        <v>19</v>
      </c>
      <c r="B37" s="26"/>
      <c r="C37" s="26"/>
      <c r="D37" s="26"/>
      <c r="E37" s="26"/>
      <c r="F37" s="55">
        <v>244</v>
      </c>
      <c r="G37" s="4">
        <v>223</v>
      </c>
      <c r="H37" s="49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26.25" customHeight="1">
      <c r="A38" s="24" t="s">
        <v>20</v>
      </c>
      <c r="B38" s="24"/>
      <c r="C38" s="24"/>
      <c r="D38" s="24"/>
      <c r="E38" s="24"/>
      <c r="F38" s="55">
        <v>244</v>
      </c>
      <c r="G38" s="25">
        <v>224</v>
      </c>
      <c r="H38" s="41">
        <f t="shared" si="0"/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30.75" customHeight="1">
      <c r="A39" s="24" t="s">
        <v>21</v>
      </c>
      <c r="B39" s="24"/>
      <c r="C39" s="24"/>
      <c r="D39" s="24"/>
      <c r="E39" s="24"/>
      <c r="F39" s="55">
        <v>244</v>
      </c>
      <c r="G39" s="5">
        <v>225</v>
      </c>
      <c r="H39" s="49">
        <f t="shared" si="0"/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16.5" customHeight="1">
      <c r="A40" s="24" t="s">
        <v>22</v>
      </c>
      <c r="B40" s="24"/>
      <c r="C40" s="24"/>
      <c r="D40" s="24"/>
      <c r="E40" s="24"/>
      <c r="F40" s="55">
        <v>244</v>
      </c>
      <c r="G40" s="5">
        <v>226</v>
      </c>
      <c r="H40" s="49">
        <f t="shared" si="0"/>
        <v>115</v>
      </c>
      <c r="I40" s="49">
        <v>28.75</v>
      </c>
      <c r="J40" s="49">
        <v>28.75</v>
      </c>
      <c r="K40" s="49">
        <v>28.75</v>
      </c>
      <c r="L40" s="49">
        <v>28.75</v>
      </c>
    </row>
    <row r="41" spans="1:12" ht="27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7.7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6.7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8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2.5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41.2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7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9.2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8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4.7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2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46.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8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8.7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6.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7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52">
        <f>H59+H62+H63</f>
        <v>0</v>
      </c>
      <c r="I58" s="52">
        <f>I59+I62+I63</f>
        <v>0</v>
      </c>
      <c r="J58" s="52">
        <f>J59+J62+J63</f>
        <v>0</v>
      </c>
      <c r="K58" s="52">
        <f>K59+K62+K63</f>
        <v>0</v>
      </c>
      <c r="L58" s="52">
        <f>L59+L62+L63</f>
        <v>0</v>
      </c>
    </row>
    <row r="59" spans="1:12" ht="25.5" customHeight="1">
      <c r="A59" s="28" t="s">
        <v>41</v>
      </c>
      <c r="B59" s="28"/>
      <c r="C59" s="28"/>
      <c r="D59" s="28"/>
      <c r="E59" s="28"/>
      <c r="F59" s="58"/>
      <c r="G59" s="25">
        <v>310</v>
      </c>
      <c r="H59" s="49">
        <f>H60+H61</f>
        <v>0</v>
      </c>
      <c r="I59" s="49">
        <f>I60</f>
        <v>0</v>
      </c>
      <c r="J59" s="49">
        <f>J60</f>
        <v>0</v>
      </c>
      <c r="K59" s="49">
        <f>K60</f>
        <v>0</v>
      </c>
      <c r="L59" s="49">
        <f>L60</f>
        <v>0</v>
      </c>
    </row>
    <row r="60" spans="1:12" ht="18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59">
        <f>I60+J60+K60+L60</f>
        <v>0</v>
      </c>
      <c r="I60" s="59">
        <v>0</v>
      </c>
      <c r="J60" s="59">
        <v>0</v>
      </c>
      <c r="K60" s="59">
        <v>0</v>
      </c>
      <c r="L60" s="59">
        <v>0</v>
      </c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7.7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.75" customHeight="1">
      <c r="A63" s="28" t="s">
        <v>45</v>
      </c>
      <c r="B63" s="28"/>
      <c r="C63" s="28"/>
      <c r="D63" s="28"/>
      <c r="E63" s="28"/>
      <c r="F63" s="58"/>
      <c r="G63" s="25">
        <v>340</v>
      </c>
      <c r="H63" s="53">
        <f>H67</f>
        <v>0</v>
      </c>
      <c r="I63" s="53">
        <f>I67</f>
        <v>0</v>
      </c>
      <c r="J63" s="53">
        <f>J67</f>
        <v>0</v>
      </c>
      <c r="K63" s="53">
        <f>K67</f>
        <v>0</v>
      </c>
      <c r="L63" s="53">
        <f>L67</f>
        <v>0</v>
      </c>
    </row>
    <row r="64" spans="1:12" ht="23.2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3.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4.2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3.25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9">
        <f>I67+J67+K67+L67</f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40.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3.2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5.75" customHeight="1">
      <c r="A70" s="37" t="s">
        <v>52</v>
      </c>
      <c r="B70" s="42">
        <v>657</v>
      </c>
      <c r="C70" s="42" t="s">
        <v>75</v>
      </c>
      <c r="D70" s="42">
        <v>13</v>
      </c>
      <c r="E70" s="42" t="s">
        <v>112</v>
      </c>
      <c r="F70" s="42">
        <v>240</v>
      </c>
      <c r="G70" s="21"/>
      <c r="H70" s="52">
        <f>H58+H55+H34+H30</f>
        <v>115</v>
      </c>
      <c r="I70" s="52">
        <f>I58+I55+I34+I30</f>
        <v>28.75</v>
      </c>
      <c r="J70" s="42">
        <f>J58+J55+J34+J30</f>
        <v>28.75</v>
      </c>
      <c r="K70" s="42">
        <f>K58+K55+K34+K30</f>
        <v>28.75</v>
      </c>
      <c r="L70" s="42">
        <f>L58+L55+L34+L30</f>
        <v>28.75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109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9">
    <mergeCell ref="A20:G20"/>
    <mergeCell ref="A24:G24"/>
    <mergeCell ref="A29:L29"/>
    <mergeCell ref="A12:L12"/>
    <mergeCell ref="A13:L13"/>
    <mergeCell ref="H16:I16"/>
    <mergeCell ref="J16:K16"/>
    <mergeCell ref="A17:L17"/>
    <mergeCell ref="A18:A19"/>
    <mergeCell ref="B18:G18"/>
    <mergeCell ref="H18:H19"/>
    <mergeCell ref="I18:L18"/>
    <mergeCell ref="A3:G3"/>
    <mergeCell ref="A7:L7"/>
    <mergeCell ref="A8:L8"/>
    <mergeCell ref="J9:K9"/>
    <mergeCell ref="J10:K10"/>
    <mergeCell ref="J11:K11"/>
    <mergeCell ref="A14:L1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0">
      <selection activeCell="G39" sqref="G39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120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7" customHeight="1">
      <c r="A29" s="20" t="s">
        <v>12</v>
      </c>
      <c r="B29" s="42"/>
      <c r="C29" s="42"/>
      <c r="D29" s="42"/>
      <c r="E29" s="42"/>
      <c r="F29" s="42"/>
      <c r="G29" s="21">
        <v>210</v>
      </c>
      <c r="H29" s="52">
        <f>H30+H31+H32</f>
        <v>0</v>
      </c>
      <c r="I29" s="5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8.75" customHeight="1">
      <c r="A30" s="22" t="s">
        <v>13</v>
      </c>
      <c r="B30" s="22"/>
      <c r="C30" s="22"/>
      <c r="D30" s="22"/>
      <c r="E30" s="22"/>
      <c r="F30" s="23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20.25" customHeight="1">
      <c r="A31" s="24" t="s">
        <v>14</v>
      </c>
      <c r="B31" s="24"/>
      <c r="C31" s="24"/>
      <c r="D31" s="24"/>
      <c r="E31" s="24"/>
      <c r="F31" s="54"/>
      <c r="G31" s="25">
        <v>212</v>
      </c>
      <c r="H31" s="49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8" customHeight="1">
      <c r="A32" s="26" t="s">
        <v>15</v>
      </c>
      <c r="B32" s="26"/>
      <c r="C32" s="26"/>
      <c r="D32" s="26"/>
      <c r="E32" s="26"/>
      <c r="F32" s="55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6.5" customHeight="1">
      <c r="A33" s="20" t="s">
        <v>16</v>
      </c>
      <c r="B33" s="42">
        <v>657</v>
      </c>
      <c r="C33" s="42" t="s">
        <v>75</v>
      </c>
      <c r="D33" s="42">
        <v>13</v>
      </c>
      <c r="E33" s="42" t="s">
        <v>113</v>
      </c>
      <c r="F33" s="42">
        <v>240</v>
      </c>
      <c r="G33" s="21">
        <v>220</v>
      </c>
      <c r="H33" s="42">
        <f>H34+H35+H36+H37+H38+H39</f>
        <v>50</v>
      </c>
      <c r="I33" s="42">
        <f>I34+I35+I36+I37+I38+I39</f>
        <v>0</v>
      </c>
      <c r="J33" s="42">
        <f>J34+J35+J36+J37+J38+J39</f>
        <v>25</v>
      </c>
      <c r="K33" s="42">
        <f>K34+K35+K36+K37+K38+K39</f>
        <v>25</v>
      </c>
      <c r="L33" s="42">
        <f>L34+L35+L36+L37+L38+L39</f>
        <v>0</v>
      </c>
    </row>
    <row r="34" spans="1:12" ht="15" customHeight="1">
      <c r="A34" s="26" t="s">
        <v>17</v>
      </c>
      <c r="B34" s="26"/>
      <c r="C34" s="26"/>
      <c r="D34" s="26"/>
      <c r="E34" s="26"/>
      <c r="F34" s="55"/>
      <c r="G34" s="4">
        <v>221</v>
      </c>
      <c r="H34" s="49">
        <f aca="true" t="shared" si="0" ref="H34:H39">I34+J34+K34+L34</f>
        <v>0</v>
      </c>
      <c r="I34" s="49">
        <v>0</v>
      </c>
      <c r="J34" s="49">
        <v>0</v>
      </c>
      <c r="K34" s="49">
        <v>0</v>
      </c>
      <c r="L34" s="49">
        <v>0</v>
      </c>
    </row>
    <row r="35" spans="1:12" ht="15" customHeight="1">
      <c r="A35" s="26" t="s">
        <v>18</v>
      </c>
      <c r="B35" s="26"/>
      <c r="C35" s="26"/>
      <c r="D35" s="26"/>
      <c r="E35" s="26"/>
      <c r="F35" s="55"/>
      <c r="G35" s="4">
        <v>222</v>
      </c>
      <c r="H35" s="49">
        <f t="shared" si="0"/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5" customHeight="1">
      <c r="A36" s="26" t="s">
        <v>19</v>
      </c>
      <c r="B36" s="26"/>
      <c r="C36" s="26"/>
      <c r="D36" s="26"/>
      <c r="E36" s="26"/>
      <c r="F36" s="55"/>
      <c r="G36" s="4">
        <v>223</v>
      </c>
      <c r="H36" s="49">
        <f t="shared" si="0"/>
        <v>0</v>
      </c>
      <c r="I36" s="49">
        <v>0</v>
      </c>
      <c r="J36" s="49">
        <v>0</v>
      </c>
      <c r="K36" s="49">
        <v>0</v>
      </c>
      <c r="L36" s="49">
        <v>0</v>
      </c>
    </row>
    <row r="37" spans="1:12" ht="26.25" customHeight="1">
      <c r="A37" s="24" t="s">
        <v>20</v>
      </c>
      <c r="B37" s="24"/>
      <c r="C37" s="24"/>
      <c r="D37" s="24"/>
      <c r="E37" s="24"/>
      <c r="F37" s="55"/>
      <c r="G37" s="25">
        <v>224</v>
      </c>
      <c r="H37" s="41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30.75" customHeight="1">
      <c r="A38" s="24" t="s">
        <v>21</v>
      </c>
      <c r="B38" s="24"/>
      <c r="C38" s="24"/>
      <c r="D38" s="24"/>
      <c r="E38" s="24"/>
      <c r="F38" s="55"/>
      <c r="G38" s="5">
        <v>225</v>
      </c>
      <c r="H38" s="49">
        <f t="shared" si="0"/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16.5" customHeight="1">
      <c r="A39" s="24" t="s">
        <v>22</v>
      </c>
      <c r="B39" s="24"/>
      <c r="C39" s="24"/>
      <c r="D39" s="24"/>
      <c r="E39" s="24"/>
      <c r="F39" s="55">
        <v>244</v>
      </c>
      <c r="G39" s="5">
        <v>226</v>
      </c>
      <c r="H39" s="49">
        <f t="shared" si="0"/>
        <v>50</v>
      </c>
      <c r="I39" s="49">
        <v>0</v>
      </c>
      <c r="J39" s="49">
        <v>25</v>
      </c>
      <c r="K39" s="49">
        <v>25</v>
      </c>
      <c r="L39" s="49">
        <v>0</v>
      </c>
    </row>
    <row r="40" spans="1:12" ht="27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6.7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48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52.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39.7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41.2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7.2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9.2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8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2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6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8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8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6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7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52">
        <f>H58+H61+H62</f>
        <v>0</v>
      </c>
      <c r="I57" s="52">
        <f>I58+I61+I62</f>
        <v>0</v>
      </c>
      <c r="J57" s="52">
        <f>J58+J61+J62</f>
        <v>0</v>
      </c>
      <c r="K57" s="52">
        <f>K58+K61+K62</f>
        <v>0</v>
      </c>
      <c r="L57" s="52">
        <f>L58+L61+L62</f>
        <v>0</v>
      </c>
    </row>
    <row r="58" spans="1:12" ht="25.5" customHeight="1">
      <c r="A58" s="28" t="s">
        <v>41</v>
      </c>
      <c r="B58" s="28"/>
      <c r="C58" s="28"/>
      <c r="D58" s="28"/>
      <c r="E58" s="28"/>
      <c r="F58" s="58"/>
      <c r="G58" s="25">
        <v>310</v>
      </c>
      <c r="H58" s="49">
        <f>H59+H60</f>
        <v>0</v>
      </c>
      <c r="I58" s="49">
        <f>I59</f>
        <v>0</v>
      </c>
      <c r="J58" s="49">
        <f>J59</f>
        <v>0</v>
      </c>
      <c r="K58" s="49">
        <f>K59</f>
        <v>0</v>
      </c>
      <c r="L58" s="49">
        <f>L59</f>
        <v>0</v>
      </c>
    </row>
    <row r="59" spans="1:12" ht="18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59">
        <f>I59+J59+K59+L59</f>
        <v>0</v>
      </c>
      <c r="I59" s="59">
        <v>0</v>
      </c>
      <c r="J59" s="59">
        <v>0</v>
      </c>
      <c r="K59" s="59">
        <v>0</v>
      </c>
      <c r="L59" s="59">
        <v>0</v>
      </c>
    </row>
    <row r="60" spans="1:12" ht="24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7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58"/>
      <c r="G62" s="25">
        <v>340</v>
      </c>
      <c r="H62" s="53">
        <f>H66</f>
        <v>0</v>
      </c>
      <c r="I62" s="53">
        <f>I66</f>
        <v>0</v>
      </c>
      <c r="J62" s="53">
        <f>J66</f>
        <v>0</v>
      </c>
      <c r="K62" s="53">
        <f>K66</f>
        <v>0</v>
      </c>
      <c r="L62" s="53">
        <f>L66</f>
        <v>0</v>
      </c>
    </row>
    <row r="63" spans="1:12" ht="23.2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3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4.2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3.2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9">
        <f>I66+J66+K66+L66</f>
        <v>0</v>
      </c>
      <c r="I66" s="49">
        <v>0</v>
      </c>
      <c r="J66" s="49">
        <v>0</v>
      </c>
      <c r="K66" s="49">
        <v>0</v>
      </c>
      <c r="L66" s="49">
        <v>0</v>
      </c>
    </row>
    <row r="67" spans="1:12" ht="40.5" customHeight="1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3.25" customHeight="1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.75" customHeight="1">
      <c r="A69" s="37" t="s">
        <v>52</v>
      </c>
      <c r="B69" s="42">
        <v>657</v>
      </c>
      <c r="C69" s="42" t="s">
        <v>75</v>
      </c>
      <c r="D69" s="42">
        <v>13</v>
      </c>
      <c r="E69" s="42" t="s">
        <v>113</v>
      </c>
      <c r="F69" s="42">
        <v>240</v>
      </c>
      <c r="G69" s="21"/>
      <c r="H69" s="52">
        <f>H57+H54+H33+H29</f>
        <v>50</v>
      </c>
      <c r="I69" s="52">
        <f>I57+I54+I33+I29</f>
        <v>0</v>
      </c>
      <c r="J69" s="42">
        <f>J57+J54+J33+J29</f>
        <v>25</v>
      </c>
      <c r="K69" s="42">
        <f>K57+K54+K33+K29</f>
        <v>25</v>
      </c>
      <c r="L69" s="42">
        <f>L57+L54+L33+L29</f>
        <v>0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3" sqref="A13:L14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68" t="s">
        <v>124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38.2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7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52">
        <f>H31+H32+H33</f>
        <v>0</v>
      </c>
      <c r="I30" s="5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8.75" customHeight="1">
      <c r="A31" s="22" t="s">
        <v>13</v>
      </c>
      <c r="B31" s="22"/>
      <c r="C31" s="22"/>
      <c r="D31" s="22"/>
      <c r="E31" s="22"/>
      <c r="F31" s="23"/>
      <c r="G31" s="23">
        <v>211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0.25" customHeight="1">
      <c r="A32" s="24" t="s">
        <v>14</v>
      </c>
      <c r="B32" s="24"/>
      <c r="C32" s="24"/>
      <c r="D32" s="24"/>
      <c r="E32" s="24"/>
      <c r="F32" s="54"/>
      <c r="G32" s="25">
        <v>212</v>
      </c>
      <c r="H32" s="49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8" customHeight="1">
      <c r="A33" s="26" t="s">
        <v>15</v>
      </c>
      <c r="B33" s="26"/>
      <c r="C33" s="26"/>
      <c r="D33" s="26"/>
      <c r="E33" s="26"/>
      <c r="F33" s="55"/>
      <c r="G33" s="4">
        <v>213</v>
      </c>
      <c r="H33" s="41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6.5" customHeight="1">
      <c r="A34" s="20" t="s">
        <v>16</v>
      </c>
      <c r="B34" s="42"/>
      <c r="C34" s="42"/>
      <c r="D34" s="42"/>
      <c r="E34" s="42"/>
      <c r="F34" s="42"/>
      <c r="G34" s="21">
        <v>220</v>
      </c>
      <c r="H34" s="52">
        <f>H35+H36+H37+H38+H39+H40</f>
        <v>0</v>
      </c>
      <c r="I34" s="52">
        <f>I35+I36+I37+I38+I39+I40</f>
        <v>0</v>
      </c>
      <c r="J34" s="52">
        <f>J35+J36+J37+J38+J39+J40</f>
        <v>0</v>
      </c>
      <c r="K34" s="52">
        <f>K35+K36+K37+K38+K39+K40</f>
        <v>0</v>
      </c>
      <c r="L34" s="52">
        <f>L35+L36+L37+L38+L39+L40</f>
        <v>0</v>
      </c>
    </row>
    <row r="35" spans="1:12" ht="15" customHeight="1">
      <c r="A35" s="26" t="s">
        <v>17</v>
      </c>
      <c r="B35" s="26"/>
      <c r="C35" s="26"/>
      <c r="D35" s="26"/>
      <c r="E35" s="26"/>
      <c r="F35" s="55"/>
      <c r="G35" s="4">
        <v>221</v>
      </c>
      <c r="H35" s="49">
        <f aca="true" t="shared" si="0" ref="H35:H40">I35+J35+K35+L35</f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5" customHeight="1">
      <c r="A36" s="26" t="s">
        <v>18</v>
      </c>
      <c r="B36" s="26"/>
      <c r="C36" s="26"/>
      <c r="D36" s="26"/>
      <c r="E36" s="26"/>
      <c r="F36" s="55"/>
      <c r="G36" s="4">
        <v>222</v>
      </c>
      <c r="H36" s="49">
        <f t="shared" si="0"/>
        <v>0</v>
      </c>
      <c r="I36" s="49">
        <v>0</v>
      </c>
      <c r="J36" s="49">
        <v>0</v>
      </c>
      <c r="K36" s="49">
        <v>0</v>
      </c>
      <c r="L36" s="49">
        <v>0</v>
      </c>
    </row>
    <row r="37" spans="1:12" ht="15" customHeight="1">
      <c r="A37" s="26" t="s">
        <v>19</v>
      </c>
      <c r="B37" s="26"/>
      <c r="C37" s="26"/>
      <c r="D37" s="26"/>
      <c r="E37" s="26"/>
      <c r="F37" s="55"/>
      <c r="G37" s="4">
        <v>223</v>
      </c>
      <c r="H37" s="49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26.25" customHeight="1">
      <c r="A38" s="24" t="s">
        <v>20</v>
      </c>
      <c r="B38" s="24"/>
      <c r="C38" s="24"/>
      <c r="D38" s="24"/>
      <c r="E38" s="24"/>
      <c r="F38" s="55"/>
      <c r="G38" s="25">
        <v>224</v>
      </c>
      <c r="H38" s="41">
        <f t="shared" si="0"/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30.75" customHeight="1">
      <c r="A39" s="24" t="s">
        <v>21</v>
      </c>
      <c r="B39" s="24"/>
      <c r="C39" s="24"/>
      <c r="D39" s="24"/>
      <c r="E39" s="24"/>
      <c r="F39" s="55"/>
      <c r="G39" s="5">
        <v>225</v>
      </c>
      <c r="H39" s="49">
        <f t="shared" si="0"/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16.5" customHeight="1">
      <c r="A40" s="24" t="s">
        <v>22</v>
      </c>
      <c r="B40" s="24"/>
      <c r="C40" s="24"/>
      <c r="D40" s="24"/>
      <c r="E40" s="24"/>
      <c r="F40" s="55"/>
      <c r="G40" s="5">
        <v>226</v>
      </c>
      <c r="H40" s="49">
        <f t="shared" si="0"/>
        <v>0</v>
      </c>
      <c r="I40" s="49">
        <v>0</v>
      </c>
      <c r="J40" s="49">
        <v>0</v>
      </c>
      <c r="K40" s="49">
        <v>0</v>
      </c>
      <c r="L40" s="49">
        <v>0</v>
      </c>
    </row>
    <row r="41" spans="1:12" ht="27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7.7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6.7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52">
        <f>H45</f>
        <v>0</v>
      </c>
      <c r="I44" s="52">
        <f>I45</f>
        <v>0</v>
      </c>
      <c r="J44" s="52">
        <f>J45</f>
        <v>0</v>
      </c>
      <c r="K44" s="52">
        <f>K45</f>
        <v>0</v>
      </c>
      <c r="L44" s="52">
        <f>L45</f>
        <v>0</v>
      </c>
    </row>
    <row r="45" spans="1:12" ht="48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2.5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41.2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7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9.2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8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4.7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2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46.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8" customHeight="1">
      <c r="A55" s="20" t="s">
        <v>37</v>
      </c>
      <c r="B55" s="42">
        <v>657</v>
      </c>
      <c r="C55" s="42" t="s">
        <v>75</v>
      </c>
      <c r="D55" s="42">
        <v>13</v>
      </c>
      <c r="E55" s="42" t="s">
        <v>112</v>
      </c>
      <c r="F55" s="42">
        <v>851</v>
      </c>
      <c r="G55" s="21">
        <v>290</v>
      </c>
      <c r="H55" s="52">
        <f>H56+H57</f>
        <v>4</v>
      </c>
      <c r="I55" s="52">
        <f>I56+I57</f>
        <v>1</v>
      </c>
      <c r="J55" s="52">
        <f>J56+J57</f>
        <v>1</v>
      </c>
      <c r="K55" s="52">
        <f>K56+K57</f>
        <v>1</v>
      </c>
      <c r="L55" s="52">
        <f>L56+L57</f>
        <v>1</v>
      </c>
    </row>
    <row r="56" spans="1:12" ht="18.7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57"/>
      <c r="I56" s="57"/>
      <c r="J56" s="1"/>
      <c r="K56" s="1"/>
      <c r="L56" s="1"/>
    </row>
    <row r="57" spans="1:12" ht="16.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9">
        <f>I57+J57+K57+L57</f>
        <v>4</v>
      </c>
      <c r="I57" s="49">
        <v>1</v>
      </c>
      <c r="J57" s="49">
        <v>1</v>
      </c>
      <c r="K57" s="49">
        <v>1</v>
      </c>
      <c r="L57" s="49">
        <v>1</v>
      </c>
    </row>
    <row r="58" spans="1:12" ht="27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52">
        <f>H59+H62+H63</f>
        <v>0</v>
      </c>
      <c r="I58" s="52">
        <f>I59+I62+I63</f>
        <v>0</v>
      </c>
      <c r="J58" s="52">
        <f>J59+J62+J63</f>
        <v>0</v>
      </c>
      <c r="K58" s="52">
        <f>K59+K62+K63</f>
        <v>0</v>
      </c>
      <c r="L58" s="52">
        <f>L59+L62+L63</f>
        <v>0</v>
      </c>
    </row>
    <row r="59" spans="1:12" ht="25.5" customHeight="1">
      <c r="A59" s="28" t="s">
        <v>41</v>
      </c>
      <c r="B59" s="28"/>
      <c r="C59" s="28"/>
      <c r="D59" s="28"/>
      <c r="E59" s="28"/>
      <c r="F59" s="58"/>
      <c r="G59" s="25">
        <v>310</v>
      </c>
      <c r="H59" s="49">
        <f>H60+H61</f>
        <v>0</v>
      </c>
      <c r="I59" s="49">
        <f>I60</f>
        <v>0</v>
      </c>
      <c r="J59" s="49">
        <f>J60</f>
        <v>0</v>
      </c>
      <c r="K59" s="49">
        <f>K60</f>
        <v>0</v>
      </c>
      <c r="L59" s="49">
        <f>L60</f>
        <v>0</v>
      </c>
    </row>
    <row r="60" spans="1:12" ht="18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59">
        <f>I60+J60+K60+L60</f>
        <v>0</v>
      </c>
      <c r="I60" s="59">
        <v>0</v>
      </c>
      <c r="J60" s="59">
        <v>0</v>
      </c>
      <c r="K60" s="59">
        <v>0</v>
      </c>
      <c r="L60" s="59">
        <v>0</v>
      </c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7.7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.75" customHeight="1">
      <c r="A63" s="28" t="s">
        <v>45</v>
      </c>
      <c r="B63" s="28"/>
      <c r="C63" s="28"/>
      <c r="D63" s="28"/>
      <c r="E63" s="28"/>
      <c r="F63" s="58"/>
      <c r="G63" s="25">
        <v>340</v>
      </c>
      <c r="H63" s="53">
        <f>H67</f>
        <v>0</v>
      </c>
      <c r="I63" s="53">
        <f>I67</f>
        <v>0</v>
      </c>
      <c r="J63" s="53">
        <f>J67</f>
        <v>0</v>
      </c>
      <c r="K63" s="53">
        <f>K67</f>
        <v>0</v>
      </c>
      <c r="L63" s="53">
        <f>L67</f>
        <v>0</v>
      </c>
    </row>
    <row r="64" spans="1:12" ht="23.2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3.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4.2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3.25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9">
        <f>I67+J67+K67+L67</f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40.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3.2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5.75" customHeight="1">
      <c r="A70" s="37" t="s">
        <v>52</v>
      </c>
      <c r="B70" s="42">
        <v>657</v>
      </c>
      <c r="C70" s="42" t="s">
        <v>75</v>
      </c>
      <c r="D70" s="42">
        <v>13</v>
      </c>
      <c r="E70" s="42" t="s">
        <v>112</v>
      </c>
      <c r="F70" s="42">
        <v>851</v>
      </c>
      <c r="G70" s="21"/>
      <c r="H70" s="52">
        <f>H58+H55+H34+H30</f>
        <v>4</v>
      </c>
      <c r="I70" s="52">
        <f>I58+I55+I34+I30</f>
        <v>1</v>
      </c>
      <c r="J70" s="52">
        <f>J58+J55+J34+J30</f>
        <v>1</v>
      </c>
      <c r="K70" s="52">
        <f>K58+K55+K34+K30</f>
        <v>1</v>
      </c>
      <c r="L70" s="52">
        <f>L58+L55+L34+L30</f>
        <v>1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109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9">
    <mergeCell ref="A20:G20"/>
    <mergeCell ref="A24:G24"/>
    <mergeCell ref="A29:L29"/>
    <mergeCell ref="A12:L12"/>
    <mergeCell ref="A13:L13"/>
    <mergeCell ref="H16:I16"/>
    <mergeCell ref="J16:K16"/>
    <mergeCell ref="A17:L17"/>
    <mergeCell ref="A18:A19"/>
    <mergeCell ref="B18:G18"/>
    <mergeCell ref="H18:H19"/>
    <mergeCell ref="I18:L18"/>
    <mergeCell ref="A3:G3"/>
    <mergeCell ref="A7:L7"/>
    <mergeCell ref="A8:L8"/>
    <mergeCell ref="J9:K9"/>
    <mergeCell ref="J10:K10"/>
    <mergeCell ref="J11:K11"/>
    <mergeCell ref="A14:L1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4">
      <selection activeCell="I70" sqref="I70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68" t="s">
        <v>124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38.2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7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52">
        <f>H31+H32+H33</f>
        <v>0</v>
      </c>
      <c r="I30" s="5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8.75" customHeight="1">
      <c r="A31" s="22" t="s">
        <v>13</v>
      </c>
      <c r="B31" s="22"/>
      <c r="C31" s="22"/>
      <c r="D31" s="22"/>
      <c r="E31" s="22"/>
      <c r="F31" s="23"/>
      <c r="G31" s="23">
        <v>211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0.25" customHeight="1">
      <c r="A32" s="24" t="s">
        <v>14</v>
      </c>
      <c r="B32" s="24"/>
      <c r="C32" s="24"/>
      <c r="D32" s="24"/>
      <c r="E32" s="24"/>
      <c r="F32" s="54"/>
      <c r="G32" s="25">
        <v>212</v>
      </c>
      <c r="H32" s="49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8" customHeight="1">
      <c r="A33" s="26" t="s">
        <v>15</v>
      </c>
      <c r="B33" s="26"/>
      <c r="C33" s="26"/>
      <c r="D33" s="26"/>
      <c r="E33" s="26"/>
      <c r="F33" s="55"/>
      <c r="G33" s="4">
        <v>213</v>
      </c>
      <c r="H33" s="41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6.5" customHeight="1">
      <c r="A34" s="20" t="s">
        <v>16</v>
      </c>
      <c r="B34" s="42"/>
      <c r="C34" s="42"/>
      <c r="D34" s="42"/>
      <c r="E34" s="42"/>
      <c r="F34" s="42"/>
      <c r="G34" s="21">
        <v>220</v>
      </c>
      <c r="H34" s="52">
        <f>H35+H36+H37+H38+H39+H40</f>
        <v>0</v>
      </c>
      <c r="I34" s="52">
        <f>I35+I36+I37+I38+I39+I40</f>
        <v>0</v>
      </c>
      <c r="J34" s="52">
        <f>J35+J36+J37+J38+J39+J40</f>
        <v>0</v>
      </c>
      <c r="K34" s="52">
        <f>K35+K36+K37+K38+K39+K40</f>
        <v>0</v>
      </c>
      <c r="L34" s="52">
        <f>L35+L36+L37+L38+L39+L40</f>
        <v>0</v>
      </c>
    </row>
    <row r="35" spans="1:12" ht="15" customHeight="1">
      <c r="A35" s="26" t="s">
        <v>17</v>
      </c>
      <c r="B35" s="26"/>
      <c r="C35" s="26"/>
      <c r="D35" s="26"/>
      <c r="E35" s="26"/>
      <c r="F35" s="55"/>
      <c r="G35" s="4">
        <v>221</v>
      </c>
      <c r="H35" s="49">
        <f aca="true" t="shared" si="0" ref="H35:H40">I35+J35+K35+L35</f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5" customHeight="1">
      <c r="A36" s="26" t="s">
        <v>18</v>
      </c>
      <c r="B36" s="26"/>
      <c r="C36" s="26"/>
      <c r="D36" s="26"/>
      <c r="E36" s="26"/>
      <c r="F36" s="55"/>
      <c r="G36" s="4">
        <v>222</v>
      </c>
      <c r="H36" s="49">
        <f t="shared" si="0"/>
        <v>0</v>
      </c>
      <c r="I36" s="49">
        <v>0</v>
      </c>
      <c r="J36" s="49">
        <v>0</v>
      </c>
      <c r="K36" s="49">
        <v>0</v>
      </c>
      <c r="L36" s="49">
        <v>0</v>
      </c>
    </row>
    <row r="37" spans="1:12" ht="15" customHeight="1">
      <c r="A37" s="26" t="s">
        <v>19</v>
      </c>
      <c r="B37" s="26"/>
      <c r="C37" s="26"/>
      <c r="D37" s="26"/>
      <c r="E37" s="26"/>
      <c r="F37" s="55"/>
      <c r="G37" s="4">
        <v>223</v>
      </c>
      <c r="H37" s="49">
        <f t="shared" si="0"/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26.25" customHeight="1">
      <c r="A38" s="24" t="s">
        <v>20</v>
      </c>
      <c r="B38" s="24"/>
      <c r="C38" s="24"/>
      <c r="D38" s="24"/>
      <c r="E38" s="24"/>
      <c r="F38" s="55"/>
      <c r="G38" s="25">
        <v>224</v>
      </c>
      <c r="H38" s="41">
        <f t="shared" si="0"/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30.75" customHeight="1">
      <c r="A39" s="24" t="s">
        <v>21</v>
      </c>
      <c r="B39" s="24"/>
      <c r="C39" s="24"/>
      <c r="D39" s="24"/>
      <c r="E39" s="24"/>
      <c r="F39" s="55"/>
      <c r="G39" s="5">
        <v>225</v>
      </c>
      <c r="H39" s="49">
        <f t="shared" si="0"/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16.5" customHeight="1">
      <c r="A40" s="24" t="s">
        <v>22</v>
      </c>
      <c r="B40" s="24"/>
      <c r="C40" s="24"/>
      <c r="D40" s="24"/>
      <c r="E40" s="24"/>
      <c r="F40" s="55"/>
      <c r="G40" s="5">
        <v>226</v>
      </c>
      <c r="H40" s="49">
        <f t="shared" si="0"/>
        <v>0</v>
      </c>
      <c r="I40" s="49">
        <v>0</v>
      </c>
      <c r="J40" s="49">
        <v>0</v>
      </c>
      <c r="K40" s="49">
        <v>0</v>
      </c>
      <c r="L40" s="49">
        <v>0</v>
      </c>
    </row>
    <row r="41" spans="1:12" ht="27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7.7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6.7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8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2.5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41.2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7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9.2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8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4.7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2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46.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8" customHeight="1">
      <c r="A55" s="20" t="s">
        <v>37</v>
      </c>
      <c r="B55" s="42">
        <v>657</v>
      </c>
      <c r="C55" s="42" t="s">
        <v>75</v>
      </c>
      <c r="D55" s="42">
        <v>13</v>
      </c>
      <c r="E55" s="42" t="s">
        <v>112</v>
      </c>
      <c r="F55" s="42">
        <v>852</v>
      </c>
      <c r="G55" s="21">
        <v>290</v>
      </c>
      <c r="H55" s="52">
        <f>H56+H57</f>
        <v>15</v>
      </c>
      <c r="I55" s="52">
        <f>I56+I57</f>
        <v>3.75</v>
      </c>
      <c r="J55" s="42">
        <f>J56+J57</f>
        <v>3.75</v>
      </c>
      <c r="K55" s="42">
        <f>K56+K57</f>
        <v>3.75</v>
      </c>
      <c r="L55" s="42">
        <f>L56+L57</f>
        <v>3.75</v>
      </c>
    </row>
    <row r="56" spans="1:12" ht="18.7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57"/>
      <c r="I56" s="57"/>
      <c r="J56" s="1"/>
      <c r="K56" s="1"/>
      <c r="L56" s="1"/>
    </row>
    <row r="57" spans="1:12" ht="16.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9">
        <f>I57+J57+K57+L57</f>
        <v>15</v>
      </c>
      <c r="I57" s="61">
        <v>3.75</v>
      </c>
      <c r="J57" s="41">
        <v>3.75</v>
      </c>
      <c r="K57" s="41">
        <v>3.75</v>
      </c>
      <c r="L57" s="41">
        <v>3.75</v>
      </c>
    </row>
    <row r="58" spans="1:12" ht="27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52">
        <f>H59+H62+H63</f>
        <v>0</v>
      </c>
      <c r="I58" s="52">
        <f>I59+I62+I63</f>
        <v>0</v>
      </c>
      <c r="J58" s="52">
        <f>J59+J62+J63</f>
        <v>0</v>
      </c>
      <c r="K58" s="52">
        <f>K59+K62+K63</f>
        <v>0</v>
      </c>
      <c r="L58" s="52">
        <f>L59+L62+L63</f>
        <v>0</v>
      </c>
    </row>
    <row r="59" spans="1:12" ht="25.5" customHeight="1">
      <c r="A59" s="28" t="s">
        <v>41</v>
      </c>
      <c r="B59" s="28"/>
      <c r="C59" s="28"/>
      <c r="D59" s="28"/>
      <c r="E59" s="28"/>
      <c r="F59" s="58"/>
      <c r="G59" s="25">
        <v>310</v>
      </c>
      <c r="H59" s="49">
        <f>H60+H61</f>
        <v>0</v>
      </c>
      <c r="I59" s="49">
        <f>I60</f>
        <v>0</v>
      </c>
      <c r="J59" s="49">
        <f>J60</f>
        <v>0</v>
      </c>
      <c r="K59" s="49">
        <f>K60</f>
        <v>0</v>
      </c>
      <c r="L59" s="49">
        <f>L60</f>
        <v>0</v>
      </c>
    </row>
    <row r="60" spans="1:12" ht="18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59">
        <f>I60+J60+K60+L60</f>
        <v>0</v>
      </c>
      <c r="I60" s="59">
        <v>0</v>
      </c>
      <c r="J60" s="59">
        <v>0</v>
      </c>
      <c r="K60" s="59">
        <v>0</v>
      </c>
      <c r="L60" s="59">
        <v>0</v>
      </c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7.7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.75" customHeight="1">
      <c r="A63" s="28" t="s">
        <v>45</v>
      </c>
      <c r="B63" s="28"/>
      <c r="C63" s="28"/>
      <c r="D63" s="28"/>
      <c r="E63" s="28"/>
      <c r="F63" s="58"/>
      <c r="G63" s="25">
        <v>340</v>
      </c>
      <c r="H63" s="53">
        <f>H67</f>
        <v>0</v>
      </c>
      <c r="I63" s="53">
        <f>I67</f>
        <v>0</v>
      </c>
      <c r="J63" s="53">
        <f>J67</f>
        <v>0</v>
      </c>
      <c r="K63" s="53">
        <f>K67</f>
        <v>0</v>
      </c>
      <c r="L63" s="53">
        <f>L67</f>
        <v>0</v>
      </c>
    </row>
    <row r="64" spans="1:12" ht="23.2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3.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4.2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3.25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9">
        <f>I67+J67+K67+L67</f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40.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3.2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5.75" customHeight="1">
      <c r="A70" s="37" t="s">
        <v>52</v>
      </c>
      <c r="B70" s="42">
        <v>657</v>
      </c>
      <c r="C70" s="42" t="s">
        <v>75</v>
      </c>
      <c r="D70" s="42">
        <v>13</v>
      </c>
      <c r="E70" s="42" t="s">
        <v>112</v>
      </c>
      <c r="F70" s="42">
        <v>852</v>
      </c>
      <c r="G70" s="21"/>
      <c r="H70" s="52">
        <f>H58+H55+H34+H30</f>
        <v>15</v>
      </c>
      <c r="I70" s="62">
        <f>I58+I55+I34+I30</f>
        <v>3.75</v>
      </c>
      <c r="J70" s="42">
        <f>J58+J55+J34+J30</f>
        <v>3.75</v>
      </c>
      <c r="K70" s="42">
        <f>K58+K55+K34+K30</f>
        <v>3.75</v>
      </c>
      <c r="L70" s="42">
        <f>L58+L55+L34+L30</f>
        <v>3.75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109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9">
    <mergeCell ref="A20:G20"/>
    <mergeCell ref="A24:G24"/>
    <mergeCell ref="A29:L29"/>
    <mergeCell ref="A12:L12"/>
    <mergeCell ref="A13:L13"/>
    <mergeCell ref="H16:I16"/>
    <mergeCell ref="J16:K16"/>
    <mergeCell ref="A17:L17"/>
    <mergeCell ref="A18:A19"/>
    <mergeCell ref="B18:G18"/>
    <mergeCell ref="H18:H19"/>
    <mergeCell ref="I18:L18"/>
    <mergeCell ref="A3:G3"/>
    <mergeCell ref="A7:L7"/>
    <mergeCell ref="A8:L8"/>
    <mergeCell ref="J9:K9"/>
    <mergeCell ref="J10:K10"/>
    <mergeCell ref="J11:K11"/>
    <mergeCell ref="A14:L1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F72" sqref="F72"/>
    </sheetView>
  </sheetViews>
  <sheetFormatPr defaultColWidth="9.00390625" defaultRowHeight="12.75"/>
  <cols>
    <col min="1" max="1" width="31.375" style="0" customWidth="1"/>
    <col min="2" max="2" width="17.25390625" style="0" customWidth="1"/>
    <col min="3" max="4" width="12.875" style="0" customWidth="1"/>
    <col min="5" max="5" width="14.75390625" style="0" customWidth="1"/>
    <col min="6" max="6" width="13.75390625" style="0" customWidth="1"/>
    <col min="7" max="7" width="13.125" style="0" customWidth="1"/>
    <col min="8" max="8" width="13.375" style="0" customWidth="1"/>
    <col min="9" max="10" width="13.625" style="0" customWidth="1"/>
    <col min="11" max="11" width="12.875" style="0" customWidth="1"/>
    <col min="12" max="12" width="14.125" style="0" customWidth="1"/>
    <col min="13" max="13" width="27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7"/>
      <c r="K9" s="88"/>
      <c r="L9" s="38" t="s">
        <v>65</v>
      </c>
    </row>
    <row r="10" spans="1:12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84" t="s">
        <v>66</v>
      </c>
      <c r="K10" s="85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4" t="s">
        <v>67</v>
      </c>
      <c r="K11" s="85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82" t="s">
        <v>93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3" t="s">
        <v>140</v>
      </c>
      <c r="B15" s="83"/>
      <c r="C15" s="83"/>
      <c r="D15" s="83"/>
      <c r="E15" s="83"/>
      <c r="F15" s="83"/>
      <c r="G15" s="83"/>
      <c r="H15" s="83"/>
      <c r="I15" s="46"/>
      <c r="J15" s="46"/>
      <c r="K15" s="46"/>
      <c r="L15" s="46"/>
    </row>
    <row r="17" spans="1:12" ht="15.75" customHeight="1">
      <c r="A17" s="12"/>
      <c r="B17" s="12"/>
      <c r="C17" s="12"/>
      <c r="D17" s="12"/>
      <c r="E17" s="12"/>
      <c r="F17" s="12"/>
      <c r="H17" s="69" t="s">
        <v>68</v>
      </c>
      <c r="I17" s="70"/>
      <c r="J17" s="84" t="s">
        <v>69</v>
      </c>
      <c r="K17" s="85"/>
      <c r="L17" s="38">
        <v>384</v>
      </c>
    </row>
    <row r="18" spans="1:12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116</v>
      </c>
      <c r="I19" s="73" t="s">
        <v>1</v>
      </c>
      <c r="J19" s="73"/>
      <c r="K19" s="73"/>
      <c r="L19" s="73"/>
    </row>
    <row r="20" spans="1:12" ht="63.7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5.5">
      <c r="A31" s="20" t="s">
        <v>12</v>
      </c>
      <c r="B31" s="42">
        <v>657</v>
      </c>
      <c r="C31" s="42" t="s">
        <v>74</v>
      </c>
      <c r="D31" s="42" t="s">
        <v>75</v>
      </c>
      <c r="E31" s="42" t="s">
        <v>132</v>
      </c>
      <c r="F31" s="42">
        <v>112</v>
      </c>
      <c r="G31" s="21">
        <v>210</v>
      </c>
      <c r="H31" s="42">
        <f>H32+H33+H34</f>
        <v>50</v>
      </c>
      <c r="I31" s="42">
        <f>I32+I33+I34</f>
        <v>12.5</v>
      </c>
      <c r="J31" s="42">
        <f>J32+J33+J34</f>
        <v>12.5</v>
      </c>
      <c r="K31" s="42">
        <f>K32+K33+K34</f>
        <v>12.5</v>
      </c>
      <c r="L31" s="42">
        <f>L32+L33+L34</f>
        <v>12.5</v>
      </c>
    </row>
    <row r="32" spans="1:12" ht="12.75">
      <c r="A32" s="22" t="s">
        <v>13</v>
      </c>
      <c r="B32" s="22"/>
      <c r="C32" s="22"/>
      <c r="D32" s="22"/>
      <c r="E32" s="22"/>
      <c r="F32" s="22"/>
      <c r="G32" s="23">
        <v>211</v>
      </c>
      <c r="H32" s="41">
        <f>I32+J32+K32+L32</f>
        <v>0</v>
      </c>
      <c r="I32" s="49">
        <v>0</v>
      </c>
      <c r="J32" s="49">
        <v>0</v>
      </c>
      <c r="K32" s="49">
        <v>0</v>
      </c>
      <c r="L32" s="49">
        <v>0</v>
      </c>
    </row>
    <row r="33" spans="1:12" ht="17.25" customHeight="1">
      <c r="A33" s="24" t="s">
        <v>14</v>
      </c>
      <c r="B33" s="24"/>
      <c r="C33" s="24"/>
      <c r="D33" s="24"/>
      <c r="E33" s="24"/>
      <c r="F33" s="24"/>
      <c r="G33" s="25">
        <v>212</v>
      </c>
      <c r="H33" s="61">
        <f>I33+J33+K33+L33</f>
        <v>50</v>
      </c>
      <c r="I33" s="41">
        <v>12.5</v>
      </c>
      <c r="J33" s="41">
        <v>12.5</v>
      </c>
      <c r="K33" s="41">
        <v>12.5</v>
      </c>
      <c r="L33" s="41">
        <v>12.5</v>
      </c>
    </row>
    <row r="34" spans="1:12" ht="22.5" customHeight="1">
      <c r="A34" s="26" t="s">
        <v>15</v>
      </c>
      <c r="B34" s="26"/>
      <c r="C34" s="26"/>
      <c r="D34" s="26"/>
      <c r="E34" s="26"/>
      <c r="F34" s="26"/>
      <c r="G34" s="4">
        <v>213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0" t="s">
        <v>16</v>
      </c>
      <c r="B35" s="42"/>
      <c r="C35" s="42"/>
      <c r="D35" s="42"/>
      <c r="E35" s="42"/>
      <c r="F35" s="42"/>
      <c r="G35" s="21">
        <v>220</v>
      </c>
      <c r="H35" s="42">
        <f>H36+H37+H38+H39+H40+H41</f>
        <v>0</v>
      </c>
      <c r="I35" s="42">
        <f>I36+I37+I38+I39+I40+I41</f>
        <v>0</v>
      </c>
      <c r="J35" s="42">
        <f>J36+J37+J38+J39+J40+J41</f>
        <v>0</v>
      </c>
      <c r="K35" s="42">
        <f>K36+K37+K38+K39+K40+K41</f>
        <v>0</v>
      </c>
      <c r="L35" s="42">
        <f>L36+L37+L38+L39+L40+L41</f>
        <v>0</v>
      </c>
    </row>
    <row r="36" spans="1:12" ht="15" customHeight="1">
      <c r="A36" s="26" t="s">
        <v>17</v>
      </c>
      <c r="B36" s="26"/>
      <c r="C36" s="26"/>
      <c r="D36" s="26"/>
      <c r="E36" s="26"/>
      <c r="F36" s="26"/>
      <c r="G36" s="4">
        <v>221</v>
      </c>
      <c r="H36" s="41">
        <f>I36+J36+K36+L36</f>
        <v>0</v>
      </c>
      <c r="I36" s="41"/>
      <c r="J36" s="41"/>
      <c r="K36" s="41"/>
      <c r="L36" s="41"/>
    </row>
    <row r="37" spans="1:12" ht="15" customHeight="1">
      <c r="A37" s="26" t="s">
        <v>18</v>
      </c>
      <c r="B37" s="26"/>
      <c r="C37" s="26"/>
      <c r="D37" s="26"/>
      <c r="E37" s="26"/>
      <c r="F37" s="26"/>
      <c r="G37" s="4">
        <v>222</v>
      </c>
      <c r="H37" s="41">
        <f>I37+J37+K37+L37</f>
        <v>0</v>
      </c>
      <c r="I37" s="41"/>
      <c r="J37" s="41"/>
      <c r="K37" s="41"/>
      <c r="L37" s="41"/>
    </row>
    <row r="38" spans="1:12" ht="18" customHeight="1">
      <c r="A38" s="26" t="s">
        <v>19</v>
      </c>
      <c r="B38" s="26"/>
      <c r="C38" s="26"/>
      <c r="D38" s="26"/>
      <c r="E38" s="26"/>
      <c r="F38" s="26"/>
      <c r="G38" s="4">
        <v>223</v>
      </c>
      <c r="H38" s="41">
        <f>I38+J38+K38+L38</f>
        <v>0</v>
      </c>
      <c r="I38" s="41"/>
      <c r="J38" s="41"/>
      <c r="K38" s="41"/>
      <c r="L38" s="41"/>
    </row>
    <row r="39" spans="1:12" ht="27" customHeight="1">
      <c r="A39" s="24" t="s">
        <v>20</v>
      </c>
      <c r="B39" s="24"/>
      <c r="C39" s="24"/>
      <c r="D39" s="24"/>
      <c r="E39" s="24"/>
      <c r="F39" s="24"/>
      <c r="G39" s="25">
        <v>224</v>
      </c>
      <c r="H39" s="41"/>
      <c r="I39" s="41"/>
      <c r="J39" s="41"/>
      <c r="K39" s="41"/>
      <c r="L39" s="41"/>
    </row>
    <row r="40" spans="1:12" ht="24" customHeight="1">
      <c r="A40" s="24" t="s">
        <v>21</v>
      </c>
      <c r="B40" s="24"/>
      <c r="C40" s="24"/>
      <c r="D40" s="24"/>
      <c r="E40" s="24"/>
      <c r="F40" s="24"/>
      <c r="G40" s="5">
        <v>225</v>
      </c>
      <c r="H40" s="41">
        <f>I40+J40+K40+L40</f>
        <v>0</v>
      </c>
      <c r="I40" s="41"/>
      <c r="J40" s="41"/>
      <c r="K40" s="41"/>
      <c r="L40" s="41"/>
    </row>
    <row r="41" spans="1:12" ht="18" customHeight="1">
      <c r="A41" s="24" t="s">
        <v>22</v>
      </c>
      <c r="B41" s="24"/>
      <c r="C41" s="24"/>
      <c r="D41" s="24"/>
      <c r="E41" s="24"/>
      <c r="F41" s="24"/>
      <c r="G41" s="5">
        <v>226</v>
      </c>
      <c r="H41" s="41">
        <f>I41+J41+K41+L41</f>
        <v>0</v>
      </c>
      <c r="I41" s="41"/>
      <c r="J41" s="41"/>
      <c r="K41" s="41"/>
      <c r="L41" s="41"/>
    </row>
    <row r="42" spans="1:12" ht="25.5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32.25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30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50.2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 customHeight="1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48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40.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3.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36.7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31.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24.75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34.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7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56.2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2.75">
      <c r="A56" s="20" t="s">
        <v>37</v>
      </c>
      <c r="B56" s="42"/>
      <c r="C56" s="42"/>
      <c r="D56" s="42"/>
      <c r="E56" s="42"/>
      <c r="F56" s="42"/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2.75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2.75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.75" customHeight="1">
      <c r="A59" s="20" t="s">
        <v>40</v>
      </c>
      <c r="B59" s="42"/>
      <c r="C59" s="42"/>
      <c r="D59" s="42"/>
      <c r="E59" s="42"/>
      <c r="F59" s="42"/>
      <c r="G59" s="21">
        <v>300</v>
      </c>
      <c r="H59" s="42">
        <f>H60+H64</f>
        <v>0</v>
      </c>
      <c r="I59" s="42">
        <f>I60+I64</f>
        <v>0</v>
      </c>
      <c r="J59" s="42">
        <f>J60+J64</f>
        <v>0</v>
      </c>
      <c r="K59" s="42">
        <f>K60+K64</f>
        <v>0</v>
      </c>
      <c r="L59" s="42">
        <f>L60+L64</f>
        <v>0</v>
      </c>
    </row>
    <row r="60" spans="1:12" ht="27" customHeight="1">
      <c r="A60" s="28" t="s">
        <v>41</v>
      </c>
      <c r="B60" s="28"/>
      <c r="C60" s="28"/>
      <c r="D60" s="28"/>
      <c r="E60" s="28"/>
      <c r="F60" s="28"/>
      <c r="G60" s="25">
        <v>310</v>
      </c>
      <c r="H60" s="1"/>
      <c r="I60" s="1"/>
      <c r="J60" s="1"/>
      <c r="K60" s="1"/>
      <c r="L60" s="1"/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10"/>
      <c r="I61" s="10"/>
      <c r="J61" s="10"/>
      <c r="K61" s="10"/>
      <c r="L61" s="10"/>
    </row>
    <row r="62" spans="1:12" ht="28.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">
      <c r="A64" s="28" t="s">
        <v>45</v>
      </c>
      <c r="B64" s="28"/>
      <c r="C64" s="28"/>
      <c r="D64" s="28"/>
      <c r="E64" s="28"/>
      <c r="F64" s="28"/>
      <c r="G64" s="25">
        <v>340</v>
      </c>
      <c r="H64" s="43">
        <f>H65+H66+H67+H68</f>
        <v>0</v>
      </c>
      <c r="I64" s="43">
        <f>I65+I66+I67+I68</f>
        <v>0</v>
      </c>
      <c r="J64" s="43">
        <f>J65+J66+J67+J68</f>
        <v>0</v>
      </c>
      <c r="K64" s="43">
        <f>K65+K66+K67+K68</f>
        <v>0</v>
      </c>
      <c r="L64" s="43">
        <f>L65+L66+L67+L68</f>
        <v>0</v>
      </c>
    </row>
    <row r="65" spans="1:12" ht="27.7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5.7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7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4.7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1">
        <f>I68+J68+K68+L68</f>
        <v>0</v>
      </c>
      <c r="I68" s="41"/>
      <c r="J68" s="41"/>
      <c r="K68" s="41"/>
      <c r="L68" s="41"/>
    </row>
    <row r="69" spans="1:12" ht="26.2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9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8" customHeight="1">
      <c r="A71" s="37" t="s">
        <v>52</v>
      </c>
      <c r="B71" s="42">
        <v>657</v>
      </c>
      <c r="C71" s="42" t="s">
        <v>74</v>
      </c>
      <c r="D71" s="42" t="s">
        <v>75</v>
      </c>
      <c r="E71" s="42" t="s">
        <v>132</v>
      </c>
      <c r="F71" s="42">
        <v>112</v>
      </c>
      <c r="G71" s="21"/>
      <c r="H71" s="42">
        <f>H59+H56+H35+H31</f>
        <v>50</v>
      </c>
      <c r="I71" s="52">
        <f>I59+I56+I35+I31</f>
        <v>12.5</v>
      </c>
      <c r="J71" s="42">
        <f>J59+J56+J35+J31</f>
        <v>12.5</v>
      </c>
      <c r="K71" s="42">
        <f>K59+K56+K35+K31</f>
        <v>12.5</v>
      </c>
      <c r="L71" s="52">
        <f>L59+L56+L35+L31</f>
        <v>12.5</v>
      </c>
    </row>
    <row r="73" spans="1:9" ht="12.75">
      <c r="A73" s="3" t="s">
        <v>92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131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20">
    <mergeCell ref="A25:G25"/>
    <mergeCell ref="A30:L30"/>
    <mergeCell ref="A18:L18"/>
    <mergeCell ref="A19:A20"/>
    <mergeCell ref="B19:G19"/>
    <mergeCell ref="H19:H20"/>
    <mergeCell ref="I19:L19"/>
    <mergeCell ref="A21:G21"/>
    <mergeCell ref="A12:L12"/>
    <mergeCell ref="A13:G13"/>
    <mergeCell ref="A14:L14"/>
    <mergeCell ref="A15:H15"/>
    <mergeCell ref="H17:I17"/>
    <mergeCell ref="J17:K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31.375" style="0" customWidth="1"/>
    <col min="2" max="2" width="17.25390625" style="0" customWidth="1"/>
    <col min="3" max="4" width="12.875" style="0" customWidth="1"/>
    <col min="5" max="5" width="14.75390625" style="0" customWidth="1"/>
    <col min="6" max="6" width="13.75390625" style="0" customWidth="1"/>
    <col min="7" max="7" width="13.125" style="0" customWidth="1"/>
    <col min="8" max="8" width="13.375" style="0" customWidth="1"/>
    <col min="9" max="10" width="13.625" style="0" customWidth="1"/>
    <col min="11" max="11" width="12.875" style="0" customWidth="1"/>
    <col min="12" max="12" width="14.125" style="0" customWidth="1"/>
    <col min="13" max="13" width="27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7"/>
      <c r="K9" s="88"/>
      <c r="L9" s="38" t="s">
        <v>65</v>
      </c>
    </row>
    <row r="10" spans="1:12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84" t="s">
        <v>66</v>
      </c>
      <c r="K10" s="85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4" t="s">
        <v>67</v>
      </c>
      <c r="K11" s="85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82" t="s">
        <v>93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3" t="s">
        <v>141</v>
      </c>
      <c r="B15" s="83"/>
      <c r="C15" s="83"/>
      <c r="D15" s="83"/>
      <c r="E15" s="83"/>
      <c r="F15" s="83"/>
      <c r="G15" s="83"/>
      <c r="H15" s="83"/>
      <c r="I15" s="46"/>
      <c r="J15" s="46"/>
      <c r="K15" s="46"/>
      <c r="L15" s="46"/>
    </row>
    <row r="17" spans="1:12" ht="15.75" customHeight="1">
      <c r="A17" s="12"/>
      <c r="B17" s="12"/>
      <c r="C17" s="12"/>
      <c r="D17" s="12"/>
      <c r="E17" s="12"/>
      <c r="F17" s="12"/>
      <c r="H17" s="69" t="s">
        <v>68</v>
      </c>
      <c r="I17" s="70"/>
      <c r="J17" s="84" t="s">
        <v>69</v>
      </c>
      <c r="K17" s="85"/>
      <c r="L17" s="38">
        <v>384</v>
      </c>
    </row>
    <row r="18" spans="1:12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116</v>
      </c>
      <c r="I19" s="73" t="s">
        <v>1</v>
      </c>
      <c r="J19" s="73"/>
      <c r="K19" s="73"/>
      <c r="L19" s="73"/>
    </row>
    <row r="20" spans="1:12" ht="63.7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5.5">
      <c r="A31" s="20" t="s">
        <v>12</v>
      </c>
      <c r="B31" s="42"/>
      <c r="C31" s="42"/>
      <c r="D31" s="42"/>
      <c r="E31" s="42"/>
      <c r="F31" s="42"/>
      <c r="G31" s="21">
        <v>210</v>
      </c>
      <c r="H31" s="42">
        <f>H32+H33+H34</f>
        <v>0</v>
      </c>
      <c r="I31" s="42">
        <f>I32+I33+I34</f>
        <v>0</v>
      </c>
      <c r="J31" s="42">
        <f>J32+J33+J34</f>
        <v>0</v>
      </c>
      <c r="K31" s="42">
        <f>K32+K33+K34</f>
        <v>0</v>
      </c>
      <c r="L31" s="42">
        <f>L32+L33+L34</f>
        <v>0</v>
      </c>
    </row>
    <row r="32" spans="1:12" ht="12.75">
      <c r="A32" s="22" t="s">
        <v>13</v>
      </c>
      <c r="B32" s="22"/>
      <c r="C32" s="22"/>
      <c r="D32" s="22"/>
      <c r="E32" s="22"/>
      <c r="F32" s="22"/>
      <c r="G32" s="23">
        <v>211</v>
      </c>
      <c r="H32" s="41">
        <f>I32+J32+K32+L32</f>
        <v>0</v>
      </c>
      <c r="I32" s="49">
        <v>0</v>
      </c>
      <c r="J32" s="49">
        <v>0</v>
      </c>
      <c r="K32" s="49">
        <v>0</v>
      </c>
      <c r="L32" s="49">
        <v>0</v>
      </c>
    </row>
    <row r="33" spans="1:12" ht="17.25" customHeight="1">
      <c r="A33" s="24" t="s">
        <v>14</v>
      </c>
      <c r="B33" s="24"/>
      <c r="C33" s="24"/>
      <c r="D33" s="24"/>
      <c r="E33" s="24"/>
      <c r="F33" s="24"/>
      <c r="G33" s="25">
        <v>212</v>
      </c>
      <c r="H33" s="61">
        <f>I33+J33+K33+L33</f>
        <v>0</v>
      </c>
      <c r="I33" s="41"/>
      <c r="J33" s="41"/>
      <c r="K33" s="41"/>
      <c r="L33" s="41"/>
    </row>
    <row r="34" spans="1:12" ht="22.5" customHeight="1">
      <c r="A34" s="26" t="s">
        <v>15</v>
      </c>
      <c r="B34" s="26"/>
      <c r="C34" s="26"/>
      <c r="D34" s="26"/>
      <c r="E34" s="26"/>
      <c r="F34" s="26"/>
      <c r="G34" s="4">
        <v>213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0" t="s">
        <v>16</v>
      </c>
      <c r="B35" s="42">
        <v>657</v>
      </c>
      <c r="C35" s="42" t="s">
        <v>74</v>
      </c>
      <c r="D35" s="42" t="s">
        <v>75</v>
      </c>
      <c r="E35" s="42" t="s">
        <v>132</v>
      </c>
      <c r="F35" s="42">
        <v>242</v>
      </c>
      <c r="G35" s="21">
        <v>220</v>
      </c>
      <c r="H35" s="42">
        <f>H36+H37+H38+H39+H40+H41</f>
        <v>145.2</v>
      </c>
      <c r="I35" s="42">
        <f>I36+I37+I38+I39+I40+I41</f>
        <v>36.3</v>
      </c>
      <c r="J35" s="42">
        <f>J36+J37+J38+J39+J40+J41</f>
        <v>36.3</v>
      </c>
      <c r="K35" s="42">
        <f>K36+K37+K38+K39+K40+K41</f>
        <v>36.3</v>
      </c>
      <c r="L35" s="42">
        <f>L36+L37+L38+L39+L40+L41</f>
        <v>36.3</v>
      </c>
    </row>
    <row r="36" spans="1:12" ht="15" customHeight="1">
      <c r="A36" s="26" t="s">
        <v>17</v>
      </c>
      <c r="B36" s="26"/>
      <c r="C36" s="26"/>
      <c r="D36" s="26"/>
      <c r="E36" s="26"/>
      <c r="F36" s="26"/>
      <c r="G36" s="4">
        <v>221</v>
      </c>
      <c r="H36" s="41">
        <f>I36+J36+K36+L36</f>
        <v>145.2</v>
      </c>
      <c r="I36" s="41">
        <v>36.3</v>
      </c>
      <c r="J36" s="41">
        <v>36.3</v>
      </c>
      <c r="K36" s="41">
        <v>36.3</v>
      </c>
      <c r="L36" s="41">
        <v>36.3</v>
      </c>
    </row>
    <row r="37" spans="1:12" ht="15" customHeight="1">
      <c r="A37" s="26" t="s">
        <v>18</v>
      </c>
      <c r="B37" s="26"/>
      <c r="C37" s="26"/>
      <c r="D37" s="26"/>
      <c r="E37" s="26"/>
      <c r="F37" s="26"/>
      <c r="G37" s="4">
        <v>222</v>
      </c>
      <c r="H37" s="41">
        <f>I37+J37+K37+L37</f>
        <v>0</v>
      </c>
      <c r="I37" s="41"/>
      <c r="J37" s="41"/>
      <c r="K37" s="41"/>
      <c r="L37" s="41"/>
    </row>
    <row r="38" spans="1:12" ht="18" customHeight="1">
      <c r="A38" s="26" t="s">
        <v>19</v>
      </c>
      <c r="B38" s="26"/>
      <c r="C38" s="26"/>
      <c r="D38" s="26"/>
      <c r="E38" s="26"/>
      <c r="F38" s="26"/>
      <c r="G38" s="4">
        <v>223</v>
      </c>
      <c r="H38" s="41">
        <f>I38+J38+K38+L38</f>
        <v>0</v>
      </c>
      <c r="I38" s="41"/>
      <c r="J38" s="41"/>
      <c r="K38" s="41"/>
      <c r="L38" s="41"/>
    </row>
    <row r="39" spans="1:12" ht="27" customHeight="1">
      <c r="A39" s="24" t="s">
        <v>20</v>
      </c>
      <c r="B39" s="24"/>
      <c r="C39" s="24"/>
      <c r="D39" s="24"/>
      <c r="E39" s="24"/>
      <c r="F39" s="24"/>
      <c r="G39" s="25">
        <v>224</v>
      </c>
      <c r="H39" s="41"/>
      <c r="I39" s="41"/>
      <c r="J39" s="41"/>
      <c r="K39" s="41"/>
      <c r="L39" s="41"/>
    </row>
    <row r="40" spans="1:12" ht="24" customHeight="1">
      <c r="A40" s="24" t="s">
        <v>21</v>
      </c>
      <c r="B40" s="24"/>
      <c r="C40" s="24"/>
      <c r="D40" s="24"/>
      <c r="E40" s="24"/>
      <c r="F40" s="24"/>
      <c r="G40" s="5">
        <v>225</v>
      </c>
      <c r="H40" s="41">
        <f>I40+J40+K40+L40</f>
        <v>0</v>
      </c>
      <c r="I40" s="41"/>
      <c r="J40" s="41"/>
      <c r="K40" s="41"/>
      <c r="L40" s="41"/>
    </row>
    <row r="41" spans="1:12" ht="18" customHeight="1">
      <c r="A41" s="24" t="s">
        <v>22</v>
      </c>
      <c r="B41" s="24"/>
      <c r="C41" s="24"/>
      <c r="D41" s="24"/>
      <c r="E41" s="24"/>
      <c r="F41" s="24"/>
      <c r="G41" s="5">
        <v>226</v>
      </c>
      <c r="H41" s="41">
        <f>I41+J41+K41+L41</f>
        <v>0</v>
      </c>
      <c r="I41" s="41"/>
      <c r="J41" s="41"/>
      <c r="K41" s="41"/>
      <c r="L41" s="41"/>
    </row>
    <row r="42" spans="1:12" ht="25.5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32.25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30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50.2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 customHeight="1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48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40.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3.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36.7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31.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24.75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34.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7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56.2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2.75">
      <c r="A56" s="20" t="s">
        <v>37</v>
      </c>
      <c r="B56" s="42"/>
      <c r="C56" s="42"/>
      <c r="D56" s="42"/>
      <c r="E56" s="42"/>
      <c r="F56" s="42"/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2.75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2.75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.75" customHeight="1">
      <c r="A59" s="20" t="s">
        <v>40</v>
      </c>
      <c r="B59" s="42"/>
      <c r="C59" s="42"/>
      <c r="D59" s="42"/>
      <c r="E59" s="42"/>
      <c r="F59" s="42"/>
      <c r="G59" s="21">
        <v>300</v>
      </c>
      <c r="H59" s="42">
        <f>H60+H64</f>
        <v>0</v>
      </c>
      <c r="I59" s="42">
        <f>I60+I64</f>
        <v>0</v>
      </c>
      <c r="J59" s="42">
        <f>J60+J64</f>
        <v>0</v>
      </c>
      <c r="K59" s="42">
        <f>K60+K64</f>
        <v>0</v>
      </c>
      <c r="L59" s="42">
        <f>L60+L64</f>
        <v>0</v>
      </c>
    </row>
    <row r="60" spans="1:12" ht="27" customHeight="1">
      <c r="A60" s="28" t="s">
        <v>41</v>
      </c>
      <c r="B60" s="28"/>
      <c r="C60" s="28"/>
      <c r="D60" s="28"/>
      <c r="E60" s="28"/>
      <c r="F60" s="28"/>
      <c r="G60" s="25">
        <v>310</v>
      </c>
      <c r="H60" s="1"/>
      <c r="I60" s="1"/>
      <c r="J60" s="1"/>
      <c r="K60" s="1"/>
      <c r="L60" s="1"/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10"/>
      <c r="I61" s="10"/>
      <c r="J61" s="10"/>
      <c r="K61" s="10"/>
      <c r="L61" s="10"/>
    </row>
    <row r="62" spans="1:12" ht="28.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">
      <c r="A64" s="28" t="s">
        <v>45</v>
      </c>
      <c r="B64" s="28"/>
      <c r="C64" s="28"/>
      <c r="D64" s="28"/>
      <c r="E64" s="28"/>
      <c r="F64" s="28"/>
      <c r="G64" s="25">
        <v>340</v>
      </c>
      <c r="H64" s="43">
        <f>H65+H66+H67+H68</f>
        <v>0</v>
      </c>
      <c r="I64" s="43">
        <f>I65+I66+I67+I68</f>
        <v>0</v>
      </c>
      <c r="J64" s="43">
        <f>J65+J66+J67+J68</f>
        <v>0</v>
      </c>
      <c r="K64" s="43">
        <f>K65+K66+K67+K68</f>
        <v>0</v>
      </c>
      <c r="L64" s="43">
        <f>L65+L66+L67+L68</f>
        <v>0</v>
      </c>
    </row>
    <row r="65" spans="1:12" ht="27.7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5.7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7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4.7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1">
        <f>I68+J68+K68+L68</f>
        <v>0</v>
      </c>
      <c r="I68" s="41"/>
      <c r="J68" s="41"/>
      <c r="K68" s="41"/>
      <c r="L68" s="41"/>
    </row>
    <row r="69" spans="1:12" ht="26.2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9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8" customHeight="1">
      <c r="A71" s="37" t="s">
        <v>52</v>
      </c>
      <c r="B71" s="42">
        <v>657</v>
      </c>
      <c r="C71" s="42" t="s">
        <v>74</v>
      </c>
      <c r="D71" s="42" t="s">
        <v>75</v>
      </c>
      <c r="E71" s="42" t="s">
        <v>132</v>
      </c>
      <c r="F71" s="42">
        <v>242</v>
      </c>
      <c r="G71" s="21"/>
      <c r="H71" s="42">
        <f>H59+H56+H35+H31</f>
        <v>145.2</v>
      </c>
      <c r="I71" s="52">
        <f>I59+I56+I35+I31</f>
        <v>36.3</v>
      </c>
      <c r="J71" s="42">
        <f>J59+J56+J35+J31</f>
        <v>36.3</v>
      </c>
      <c r="K71" s="42">
        <f>K59+K56+K35+K31</f>
        <v>36.3</v>
      </c>
      <c r="L71" s="52">
        <f>L59+L56+L35+L31</f>
        <v>36.3</v>
      </c>
    </row>
    <row r="73" spans="1:9" ht="12.75">
      <c r="A73" s="3" t="s">
        <v>92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131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20">
    <mergeCell ref="A25:G25"/>
    <mergeCell ref="A30:L30"/>
    <mergeCell ref="A18:L18"/>
    <mergeCell ref="A19:A20"/>
    <mergeCell ref="B19:G19"/>
    <mergeCell ref="H19:H20"/>
    <mergeCell ref="I19:L19"/>
    <mergeCell ref="A21:G21"/>
    <mergeCell ref="A12:L12"/>
    <mergeCell ref="A13:G13"/>
    <mergeCell ref="A14:L14"/>
    <mergeCell ref="A15:H15"/>
    <mergeCell ref="H17:I17"/>
    <mergeCell ref="J17:K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375" style="0" customWidth="1"/>
    <col min="2" max="2" width="17.25390625" style="0" customWidth="1"/>
    <col min="3" max="4" width="12.875" style="0" customWidth="1"/>
    <col min="5" max="5" width="14.75390625" style="0" customWidth="1"/>
    <col min="6" max="6" width="13.75390625" style="0" customWidth="1"/>
    <col min="7" max="7" width="13.125" style="0" customWidth="1"/>
    <col min="8" max="8" width="13.375" style="0" customWidth="1"/>
    <col min="9" max="10" width="13.625" style="0" customWidth="1"/>
    <col min="11" max="11" width="12.875" style="0" customWidth="1"/>
    <col min="12" max="12" width="14.125" style="0" customWidth="1"/>
    <col min="13" max="13" width="27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7"/>
      <c r="K9" s="88"/>
      <c r="L9" s="38" t="s">
        <v>65</v>
      </c>
    </row>
    <row r="10" spans="1:12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84" t="s">
        <v>66</v>
      </c>
      <c r="K10" s="85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4" t="s">
        <v>67</v>
      </c>
      <c r="K11" s="85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82" t="s">
        <v>93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3" t="s">
        <v>134</v>
      </c>
      <c r="B15" s="83"/>
      <c r="C15" s="83"/>
      <c r="D15" s="83"/>
      <c r="E15" s="83"/>
      <c r="F15" s="83"/>
      <c r="G15" s="83"/>
      <c r="H15" s="83"/>
      <c r="I15" s="46"/>
      <c r="J15" s="46"/>
      <c r="K15" s="46"/>
      <c r="L15" s="46"/>
    </row>
    <row r="17" spans="1:12" ht="15.75" customHeight="1">
      <c r="A17" s="12"/>
      <c r="B17" s="12"/>
      <c r="C17" s="12"/>
      <c r="D17" s="12"/>
      <c r="E17" s="12"/>
      <c r="F17" s="12"/>
      <c r="H17" s="69" t="s">
        <v>68</v>
      </c>
      <c r="I17" s="70"/>
      <c r="J17" s="84" t="s">
        <v>69</v>
      </c>
      <c r="K17" s="85"/>
      <c r="L17" s="38">
        <v>384</v>
      </c>
    </row>
    <row r="18" spans="1:12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116</v>
      </c>
      <c r="I19" s="73" t="s">
        <v>1</v>
      </c>
      <c r="J19" s="73"/>
      <c r="K19" s="73"/>
      <c r="L19" s="73"/>
    </row>
    <row r="20" spans="1:12" ht="63.7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5.5">
      <c r="A31" s="20" t="s">
        <v>12</v>
      </c>
      <c r="B31" s="42">
        <v>657</v>
      </c>
      <c r="C31" s="42" t="s">
        <v>74</v>
      </c>
      <c r="D31" s="42" t="s">
        <v>75</v>
      </c>
      <c r="E31" s="42" t="s">
        <v>132</v>
      </c>
      <c r="F31" s="42">
        <v>111</v>
      </c>
      <c r="G31" s="21">
        <v>210</v>
      </c>
      <c r="H31" s="42">
        <f>H32+H33+H34</f>
        <v>5278.97</v>
      </c>
      <c r="I31" s="42">
        <f>I32+I33+I34</f>
        <v>1598.5</v>
      </c>
      <c r="J31" s="42">
        <f>J32+J33+J34</f>
        <v>1900</v>
      </c>
      <c r="K31" s="42">
        <f>K32+K33+K34</f>
        <v>1000</v>
      </c>
      <c r="L31" s="42">
        <f>L32+L33+L34</f>
        <v>780.47</v>
      </c>
    </row>
    <row r="32" spans="1:12" ht="12.75">
      <c r="A32" s="22" t="s">
        <v>13</v>
      </c>
      <c r="B32" s="22"/>
      <c r="C32" s="22"/>
      <c r="D32" s="22"/>
      <c r="E32" s="22"/>
      <c r="F32" s="22"/>
      <c r="G32" s="23">
        <v>211</v>
      </c>
      <c r="H32" s="41">
        <f>I32+J32+K32+L32</f>
        <v>4054.51</v>
      </c>
      <c r="I32" s="49">
        <v>1290</v>
      </c>
      <c r="J32" s="49">
        <v>1500</v>
      </c>
      <c r="K32" s="49">
        <v>800</v>
      </c>
      <c r="L32" s="49">
        <v>464.51</v>
      </c>
    </row>
    <row r="33" spans="1:12" ht="17.25" customHeight="1">
      <c r="A33" s="24" t="s">
        <v>14</v>
      </c>
      <c r="B33" s="24"/>
      <c r="C33" s="24"/>
      <c r="D33" s="24"/>
      <c r="E33" s="24"/>
      <c r="F33" s="24"/>
      <c r="G33" s="25">
        <v>212</v>
      </c>
      <c r="H33" s="61">
        <f>I33+J33+K33+L33</f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22.5" customHeight="1">
      <c r="A34" s="26" t="s">
        <v>15</v>
      </c>
      <c r="B34" s="26"/>
      <c r="C34" s="26"/>
      <c r="D34" s="26"/>
      <c r="E34" s="26"/>
      <c r="F34" s="26"/>
      <c r="G34" s="4">
        <v>213</v>
      </c>
      <c r="H34" s="41">
        <f>I34+J34+K34+L34</f>
        <v>1224.46</v>
      </c>
      <c r="I34" s="41">
        <v>308.5</v>
      </c>
      <c r="J34" s="41">
        <v>400</v>
      </c>
      <c r="K34" s="41">
        <v>200</v>
      </c>
      <c r="L34" s="41">
        <v>315.96</v>
      </c>
    </row>
    <row r="35" spans="1:12" ht="16.5" customHeight="1">
      <c r="A35" s="20" t="s">
        <v>16</v>
      </c>
      <c r="B35" s="20"/>
      <c r="C35" s="20"/>
      <c r="D35" s="20"/>
      <c r="E35" s="20"/>
      <c r="F35" s="20"/>
      <c r="G35" s="21">
        <v>220</v>
      </c>
      <c r="H35" s="42">
        <f>H36+H37+H38+H39+H40+H41</f>
        <v>0</v>
      </c>
      <c r="I35" s="42">
        <f>I36+I37+I38+I39+I40+I41</f>
        <v>0</v>
      </c>
      <c r="J35" s="42">
        <f>J36+J37+J38+J39+J40+J41</f>
        <v>0</v>
      </c>
      <c r="K35" s="42">
        <f>K36+K37+K38+K39+K40+K41</f>
        <v>0</v>
      </c>
      <c r="L35" s="42">
        <f>L36+L37+L38+L39+L40+L41</f>
        <v>0</v>
      </c>
    </row>
    <row r="36" spans="1:12" ht="15" customHeight="1">
      <c r="A36" s="26" t="s">
        <v>17</v>
      </c>
      <c r="B36" s="26"/>
      <c r="C36" s="26"/>
      <c r="D36" s="26"/>
      <c r="E36" s="26"/>
      <c r="F36" s="26"/>
      <c r="G36" s="4">
        <v>221</v>
      </c>
      <c r="H36" s="41">
        <f>I36+J36+K36+L36</f>
        <v>0</v>
      </c>
      <c r="I36" s="41"/>
      <c r="J36" s="41"/>
      <c r="K36" s="41"/>
      <c r="L36" s="41"/>
    </row>
    <row r="37" spans="1:12" ht="15" customHeight="1">
      <c r="A37" s="26" t="s">
        <v>18</v>
      </c>
      <c r="B37" s="26"/>
      <c r="C37" s="26"/>
      <c r="D37" s="26"/>
      <c r="E37" s="26"/>
      <c r="F37" s="26"/>
      <c r="G37" s="4">
        <v>222</v>
      </c>
      <c r="H37" s="41">
        <f>I37+J37+K37+L37</f>
        <v>0</v>
      </c>
      <c r="I37" s="41"/>
      <c r="J37" s="41"/>
      <c r="K37" s="41"/>
      <c r="L37" s="41"/>
    </row>
    <row r="38" spans="1:12" ht="18" customHeight="1">
      <c r="A38" s="26" t="s">
        <v>19</v>
      </c>
      <c r="B38" s="26"/>
      <c r="C38" s="26"/>
      <c r="D38" s="26"/>
      <c r="E38" s="26"/>
      <c r="F38" s="26"/>
      <c r="G38" s="4">
        <v>223</v>
      </c>
      <c r="H38" s="41">
        <f>I38+J38+K38+L38</f>
        <v>0</v>
      </c>
      <c r="I38" s="41"/>
      <c r="J38" s="41"/>
      <c r="K38" s="41"/>
      <c r="L38" s="41"/>
    </row>
    <row r="39" spans="1:12" ht="27" customHeight="1">
      <c r="A39" s="24" t="s">
        <v>20</v>
      </c>
      <c r="B39" s="24"/>
      <c r="C39" s="24"/>
      <c r="D39" s="24"/>
      <c r="E39" s="24"/>
      <c r="F39" s="24"/>
      <c r="G39" s="25">
        <v>224</v>
      </c>
      <c r="H39" s="41"/>
      <c r="I39" s="41"/>
      <c r="J39" s="41"/>
      <c r="K39" s="41"/>
      <c r="L39" s="41"/>
    </row>
    <row r="40" spans="1:12" ht="24" customHeight="1">
      <c r="A40" s="24" t="s">
        <v>21</v>
      </c>
      <c r="B40" s="24"/>
      <c r="C40" s="24"/>
      <c r="D40" s="24"/>
      <c r="E40" s="24"/>
      <c r="F40" s="24"/>
      <c r="G40" s="5">
        <v>225</v>
      </c>
      <c r="H40" s="41">
        <f>I40+J40+K40+L40</f>
        <v>0</v>
      </c>
      <c r="I40" s="41"/>
      <c r="J40" s="41"/>
      <c r="K40" s="41"/>
      <c r="L40" s="41"/>
    </row>
    <row r="41" spans="1:12" ht="18" customHeight="1">
      <c r="A41" s="24" t="s">
        <v>22</v>
      </c>
      <c r="B41" s="24"/>
      <c r="C41" s="24"/>
      <c r="D41" s="24"/>
      <c r="E41" s="24"/>
      <c r="F41" s="24"/>
      <c r="G41" s="5">
        <v>226</v>
      </c>
      <c r="H41" s="41">
        <f>I41+J41+K41+L41</f>
        <v>0</v>
      </c>
      <c r="I41" s="41"/>
      <c r="J41" s="41"/>
      <c r="K41" s="41"/>
      <c r="L41" s="41"/>
    </row>
    <row r="42" spans="1:12" ht="25.5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32.25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30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50.2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 customHeight="1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48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40.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3.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36.7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31.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24.75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34.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7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56.2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2.75">
      <c r="A56" s="20" t="s">
        <v>37</v>
      </c>
      <c r="B56" s="42">
        <v>657</v>
      </c>
      <c r="C56" s="42" t="s">
        <v>75</v>
      </c>
      <c r="D56" s="42" t="s">
        <v>75</v>
      </c>
      <c r="E56" s="42" t="s">
        <v>132</v>
      </c>
      <c r="F56" s="42" t="s">
        <v>76</v>
      </c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2.75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2.75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.75" customHeight="1">
      <c r="A59" s="20" t="s">
        <v>40</v>
      </c>
      <c r="B59" s="42">
        <v>657</v>
      </c>
      <c r="C59" s="42" t="s">
        <v>75</v>
      </c>
      <c r="D59" s="42" t="s">
        <v>75</v>
      </c>
      <c r="E59" s="42" t="s">
        <v>132</v>
      </c>
      <c r="F59" s="42" t="s">
        <v>76</v>
      </c>
      <c r="G59" s="21">
        <v>300</v>
      </c>
      <c r="H59" s="42">
        <f>H60+H64</f>
        <v>0</v>
      </c>
      <c r="I59" s="42">
        <f>I60+I64</f>
        <v>0</v>
      </c>
      <c r="J59" s="42">
        <f>J60+J64</f>
        <v>0</v>
      </c>
      <c r="K59" s="42">
        <f>K60+K64</f>
        <v>0</v>
      </c>
      <c r="L59" s="42">
        <f>L60+L64</f>
        <v>0</v>
      </c>
    </row>
    <row r="60" spans="1:12" ht="27" customHeight="1">
      <c r="A60" s="28" t="s">
        <v>41</v>
      </c>
      <c r="B60" s="28"/>
      <c r="C60" s="28"/>
      <c r="D60" s="28"/>
      <c r="E60" s="28"/>
      <c r="F60" s="28"/>
      <c r="G60" s="25">
        <v>310</v>
      </c>
      <c r="H60" s="1"/>
      <c r="I60" s="1"/>
      <c r="J60" s="1"/>
      <c r="K60" s="1"/>
      <c r="L60" s="1"/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10"/>
      <c r="I61" s="10"/>
      <c r="J61" s="10"/>
      <c r="K61" s="10"/>
      <c r="L61" s="10"/>
    </row>
    <row r="62" spans="1:12" ht="28.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">
      <c r="A64" s="28" t="s">
        <v>45</v>
      </c>
      <c r="B64" s="28"/>
      <c r="C64" s="28"/>
      <c r="D64" s="28"/>
      <c r="E64" s="28"/>
      <c r="F64" s="28"/>
      <c r="G64" s="25">
        <v>340</v>
      </c>
      <c r="H64" s="43">
        <f>H65+H66+H67+H68</f>
        <v>0</v>
      </c>
      <c r="I64" s="43">
        <f>I65+I66+I67+I68</f>
        <v>0</v>
      </c>
      <c r="J64" s="43">
        <f>J65+J66+J67+J68</f>
        <v>0</v>
      </c>
      <c r="K64" s="43">
        <f>K65+K66+K67+K68</f>
        <v>0</v>
      </c>
      <c r="L64" s="43">
        <f>L65+L66+L67+L68</f>
        <v>0</v>
      </c>
    </row>
    <row r="65" spans="1:12" ht="27.7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5.7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7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4.7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1">
        <f>I68+J68+K68+L68</f>
        <v>0</v>
      </c>
      <c r="I68" s="41"/>
      <c r="J68" s="41"/>
      <c r="K68" s="41"/>
      <c r="L68" s="41"/>
    </row>
    <row r="69" spans="1:12" ht="26.2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9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8" customHeight="1">
      <c r="A71" s="37" t="s">
        <v>52</v>
      </c>
      <c r="B71" s="42">
        <v>657</v>
      </c>
      <c r="C71" s="42" t="s">
        <v>75</v>
      </c>
      <c r="D71" s="42" t="s">
        <v>75</v>
      </c>
      <c r="E71" s="42" t="s">
        <v>132</v>
      </c>
      <c r="F71" s="42">
        <v>111</v>
      </c>
      <c r="G71" s="21"/>
      <c r="H71" s="42">
        <f>H59+H56+H35+H31</f>
        <v>5278.97</v>
      </c>
      <c r="I71" s="52">
        <f>I59+I56+I35+I31</f>
        <v>1598.5</v>
      </c>
      <c r="J71" s="42">
        <f>J59+J56+J35+J31</f>
        <v>1900</v>
      </c>
      <c r="K71" s="42">
        <f>K59+K56+K35+K31</f>
        <v>1000</v>
      </c>
      <c r="L71" s="52">
        <f>L59+L56+L35+L31</f>
        <v>780.47</v>
      </c>
    </row>
    <row r="73" spans="1:9" ht="12.75">
      <c r="A73" s="3" t="s">
        <v>92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131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20">
    <mergeCell ref="A13:G13"/>
    <mergeCell ref="H19:H20"/>
    <mergeCell ref="I19:L19"/>
    <mergeCell ref="A3:G3"/>
    <mergeCell ref="A7:L7"/>
    <mergeCell ref="A8:L8"/>
    <mergeCell ref="J9:K9"/>
    <mergeCell ref="J10:K10"/>
    <mergeCell ref="J11:K11"/>
    <mergeCell ref="A15:H15"/>
    <mergeCell ref="A21:G21"/>
    <mergeCell ref="A25:G25"/>
    <mergeCell ref="A30:L30"/>
    <mergeCell ref="A12:L12"/>
    <mergeCell ref="A14:L14"/>
    <mergeCell ref="H17:I17"/>
    <mergeCell ref="J17:K17"/>
    <mergeCell ref="A18:L18"/>
    <mergeCell ref="A19:A20"/>
    <mergeCell ref="B19:G1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B17" sqref="B17:G17"/>
    </sheetView>
  </sheetViews>
  <sheetFormatPr defaultColWidth="9.00390625" defaultRowHeight="12.75"/>
  <cols>
    <col min="1" max="1" width="29.375" style="0" customWidth="1"/>
    <col min="2" max="2" width="14.00390625" style="0" customWidth="1"/>
    <col min="3" max="3" width="11.875" style="0" customWidth="1"/>
    <col min="4" max="4" width="13.125" style="0" customWidth="1"/>
    <col min="5" max="5" width="15.75390625" style="0" customWidth="1"/>
    <col min="6" max="6" width="11.00390625" style="0" customWidth="1"/>
    <col min="7" max="7" width="16.00390625" style="0" customWidth="1"/>
    <col min="8" max="8" width="13.375" style="0" customWidth="1"/>
    <col min="9" max="9" width="12.25390625" style="0" customWidth="1"/>
    <col min="10" max="10" width="12.00390625" style="0" customWidth="1"/>
    <col min="11" max="11" width="12.25390625" style="0" customWidth="1"/>
    <col min="12" max="12" width="13.37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2" ht="12.75">
      <c r="A4" s="6"/>
      <c r="B4" s="6"/>
      <c r="C4" s="6"/>
      <c r="D4" s="6"/>
      <c r="E4" s="6"/>
      <c r="F4" s="6"/>
      <c r="G4" s="6"/>
      <c r="K4" t="s">
        <v>107</v>
      </c>
      <c r="L4" t="s">
        <v>106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216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40.5" customHeight="1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6.25" customHeight="1">
      <c r="A29" s="20" t="s">
        <v>12</v>
      </c>
      <c r="B29" s="42">
        <v>657</v>
      </c>
      <c r="C29" s="42" t="s">
        <v>75</v>
      </c>
      <c r="D29" s="42" t="s">
        <v>79</v>
      </c>
      <c r="E29" s="42" t="s">
        <v>105</v>
      </c>
      <c r="F29" s="42">
        <v>120</v>
      </c>
      <c r="G29" s="21">
        <v>210</v>
      </c>
      <c r="H29" s="42">
        <f>H30+H31+H32</f>
        <v>2694.7999999999997</v>
      </c>
      <c r="I29" s="52">
        <f>I30+I31+I32</f>
        <v>957</v>
      </c>
      <c r="J29" s="52">
        <f>J30+J31+J32</f>
        <v>543</v>
      </c>
      <c r="K29" s="42">
        <f>K30+K31+K32</f>
        <v>547.7</v>
      </c>
      <c r="L29" s="42">
        <f>L30+L31+L32</f>
        <v>647.1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2069.7</v>
      </c>
      <c r="I30" s="49">
        <v>735</v>
      </c>
      <c r="J30" s="49">
        <v>417</v>
      </c>
      <c r="K30" s="49">
        <v>420.7</v>
      </c>
      <c r="L30" s="49">
        <v>497</v>
      </c>
    </row>
    <row r="31" spans="1:12" ht="1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6.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9">
        <f>I32+J32+K32+L32</f>
        <v>625.1</v>
      </c>
      <c r="I32" s="49">
        <v>222</v>
      </c>
      <c r="J32" s="49">
        <v>126</v>
      </c>
      <c r="K32" s="49">
        <v>127</v>
      </c>
      <c r="L32" s="41">
        <v>150.1</v>
      </c>
    </row>
    <row r="33" spans="1:12" ht="16.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8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8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7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1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7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30.7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31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2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49.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51.7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42.7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9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8.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.7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6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6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7.2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7.2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20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7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.7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4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7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37.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.7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37.5" customHeight="1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7.75" customHeight="1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9.5" customHeight="1">
      <c r="A69" s="37" t="s">
        <v>52</v>
      </c>
      <c r="B69" s="42">
        <v>657</v>
      </c>
      <c r="C69" s="42" t="s">
        <v>75</v>
      </c>
      <c r="D69" s="42" t="s">
        <v>79</v>
      </c>
      <c r="E69" s="42" t="s">
        <v>119</v>
      </c>
      <c r="F69" s="42">
        <v>121</v>
      </c>
      <c r="G69" s="21"/>
      <c r="H69" s="42">
        <f>H57+H54+H33+H29</f>
        <v>2694.7999999999997</v>
      </c>
      <c r="I69" s="52">
        <f>I57+I54+I33+I29</f>
        <v>957</v>
      </c>
      <c r="J69" s="52">
        <f>J57+J54+J33+J29</f>
        <v>543</v>
      </c>
      <c r="K69" s="42">
        <f>K57+K54+K33+K29</f>
        <v>547.7</v>
      </c>
      <c r="L69" s="42">
        <f>L57+L54+L33+L29</f>
        <v>647.1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spans="1:2" ht="12.75">
      <c r="A72" t="s">
        <v>77</v>
      </c>
      <c r="B72" t="s">
        <v>106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25" right="0.25" top="0.75" bottom="0.75" header="0.3" footer="0.3"/>
  <pageSetup fitToHeight="0" fitToWidth="1" horizontalDpi="600" verticalDpi="600" orientation="landscape" paperSize="9" scale="83" r:id="rId1"/>
  <rowBreaks count="1" manualBreakCount="1">
    <brk id="38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">
      <selection activeCell="H69" sqref="H69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3.62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1.87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6.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3.5" customHeight="1">
      <c r="A13" s="68" t="s">
        <v>85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82</v>
      </c>
      <c r="D29" s="42" t="s">
        <v>83</v>
      </c>
      <c r="E29" s="42" t="s">
        <v>129</v>
      </c>
      <c r="F29" s="42">
        <v>244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2.75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2.75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2.75">
      <c r="A33" s="20" t="s">
        <v>16</v>
      </c>
      <c r="B33" s="20"/>
      <c r="C33" s="20"/>
      <c r="D33" s="20"/>
      <c r="E33" s="20"/>
      <c r="F33" s="42">
        <v>244</v>
      </c>
      <c r="G33" s="21">
        <v>220</v>
      </c>
      <c r="H33" s="42">
        <f>H34+H35+H36+H37+H38+H39</f>
        <v>6</v>
      </c>
      <c r="I33" s="42">
        <f>I34+I35+I36+I37+I38+I39</f>
        <v>0</v>
      </c>
      <c r="J33" s="42">
        <f>J34+J35+J36+J37+J38+J39</f>
        <v>6</v>
      </c>
      <c r="K33" s="42">
        <f>K34+K35+K36+K37+K38+K39</f>
        <v>0</v>
      </c>
      <c r="L33" s="42">
        <f>L34+L35+L36+L37+L38+L39</f>
        <v>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5.5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6</v>
      </c>
      <c r="I39" s="49">
        <v>0</v>
      </c>
      <c r="J39" s="49">
        <v>6</v>
      </c>
      <c r="K39" s="41">
        <v>0</v>
      </c>
      <c r="L39" s="41">
        <v>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25.5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2.75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2.75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>
        <v>244</v>
      </c>
      <c r="G57" s="21">
        <v>300</v>
      </c>
      <c r="H57" s="42">
        <f>H58+H62</f>
        <v>11.3</v>
      </c>
      <c r="I57" s="42">
        <f>I58+I62</f>
        <v>2.825</v>
      </c>
      <c r="J57" s="42">
        <f>J58+J62</f>
        <v>2.825</v>
      </c>
      <c r="K57" s="42">
        <f>K58+K62</f>
        <v>2.825</v>
      </c>
      <c r="L57" s="42">
        <f>L58+L62</f>
        <v>2.825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I58+J58+K58+L58</f>
        <v>11.3</v>
      </c>
      <c r="I58" s="41">
        <v>2.825</v>
      </c>
      <c r="J58" s="41">
        <v>2.825</v>
      </c>
      <c r="K58" s="41">
        <v>2.825</v>
      </c>
      <c r="L58" s="41">
        <v>2.825</v>
      </c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>
        <f>I59+J59+K59+L59</f>
        <v>0</v>
      </c>
      <c r="I59" s="10">
        <v>0</v>
      </c>
      <c r="J59" s="10">
        <v>0</v>
      </c>
      <c r="K59" s="10">
        <v>0</v>
      </c>
      <c r="L59" s="10">
        <v>0</v>
      </c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82</v>
      </c>
      <c r="D69" s="42" t="s">
        <v>83</v>
      </c>
      <c r="E69" s="42" t="s">
        <v>129</v>
      </c>
      <c r="F69" s="42">
        <v>244</v>
      </c>
      <c r="G69" s="21"/>
      <c r="H69" s="42">
        <f>H57+H54+H33+H29</f>
        <v>17.3</v>
      </c>
      <c r="I69" s="42">
        <f>I57+I54+I33+I29</f>
        <v>2.825</v>
      </c>
      <c r="J69" s="42">
        <f>J57+J54+J33+J29</f>
        <v>8.825</v>
      </c>
      <c r="K69" s="42">
        <f>K57+K54+K33+K29</f>
        <v>2.825</v>
      </c>
      <c r="L69" s="42">
        <f>L57+L54+L33+L29</f>
        <v>2.825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108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J11:K11"/>
    <mergeCell ref="A28:L28"/>
    <mergeCell ref="A17:A18"/>
    <mergeCell ref="B17:G17"/>
    <mergeCell ref="H17:H18"/>
    <mergeCell ref="I17:L17"/>
    <mergeCell ref="A23:G23"/>
    <mergeCell ref="A16:L16"/>
    <mergeCell ref="A3:G3"/>
    <mergeCell ref="A7:L7"/>
    <mergeCell ref="A8:L8"/>
    <mergeCell ref="J9:K9"/>
    <mergeCell ref="J10:K10"/>
    <mergeCell ref="A19:G19"/>
    <mergeCell ref="A12:L12"/>
    <mergeCell ref="A13:L13"/>
    <mergeCell ref="H15:I15"/>
    <mergeCell ref="J15:K15"/>
  </mergeCells>
  <printOptions/>
  <pageMargins left="0.25" right="0.25" top="0.26" bottom="0.25" header="0.31496062992125984" footer="0.31496062992125984"/>
  <pageSetup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28.375" style="0" customWidth="1"/>
    <col min="2" max="2" width="13.875" style="0" customWidth="1"/>
    <col min="4" max="4" width="11.125" style="0" customWidth="1"/>
    <col min="5" max="5" width="13.25390625" style="0" customWidth="1"/>
    <col min="7" max="7" width="12.625" style="0" customWidth="1"/>
    <col min="8" max="8" width="12.00390625" style="0" customWidth="1"/>
    <col min="9" max="9" width="12.625" style="0" customWidth="1"/>
    <col min="10" max="10" width="12.125" style="0" customWidth="1"/>
    <col min="11" max="11" width="13.00390625" style="0" customWidth="1"/>
    <col min="12" max="12" width="12.625" style="0" customWidth="1"/>
  </cols>
  <sheetData>
    <row r="1" ht="12.75">
      <c r="K1" t="s">
        <v>70</v>
      </c>
    </row>
    <row r="3" ht="12.75">
      <c r="K3" t="s">
        <v>102</v>
      </c>
    </row>
    <row r="4" ht="12.75">
      <c r="K4" s="44" t="s">
        <v>130</v>
      </c>
    </row>
    <row r="5" spans="1:7" ht="12.75">
      <c r="A5" s="78"/>
      <c r="B5" s="78"/>
      <c r="C5" s="78"/>
      <c r="D5" s="78"/>
      <c r="E5" s="78"/>
      <c r="F5" s="78"/>
      <c r="G5" s="78"/>
    </row>
    <row r="6" spans="1:7" ht="12.75">
      <c r="A6" s="6"/>
      <c r="B6" s="6"/>
      <c r="C6" s="6"/>
      <c r="D6" s="6"/>
      <c r="E6" s="6"/>
      <c r="F6" s="6"/>
      <c r="G6" s="6"/>
    </row>
    <row r="7" spans="1:11" ht="12.75">
      <c r="A7" s="6"/>
      <c r="B7" s="6"/>
      <c r="C7" s="6"/>
      <c r="D7" s="6"/>
      <c r="E7" s="6"/>
      <c r="F7" s="6"/>
      <c r="G7" s="6"/>
      <c r="K7" s="44"/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91</v>
      </c>
      <c r="B15" s="82"/>
      <c r="C15" s="82"/>
      <c r="D15" s="82"/>
      <c r="E15" s="82"/>
      <c r="F15" s="82"/>
      <c r="G15" s="82"/>
      <c r="H15" s="82"/>
      <c r="I15" s="82"/>
      <c r="J15" s="46"/>
      <c r="K15" s="46"/>
      <c r="L15" s="46"/>
    </row>
    <row r="16" spans="1:12" ht="12.75" customHeight="1">
      <c r="A16" s="68" t="s">
        <v>133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83" t="s">
        <v>135</v>
      </c>
      <c r="B17" s="83"/>
      <c r="C17" s="83"/>
      <c r="D17" s="83"/>
      <c r="E17" s="83"/>
      <c r="F17" s="83"/>
      <c r="G17" s="83"/>
      <c r="H17" s="83"/>
      <c r="I17" s="46"/>
      <c r="J17" s="46"/>
      <c r="K17" s="46"/>
      <c r="L17" s="46"/>
    </row>
    <row r="19" spans="1:12" ht="15.75">
      <c r="A19" s="12"/>
      <c r="B19" s="12"/>
      <c r="C19" s="12"/>
      <c r="D19" s="12"/>
      <c r="E19" s="12"/>
      <c r="F19" s="12"/>
      <c r="H19" s="69" t="s">
        <v>68</v>
      </c>
      <c r="I19" s="70"/>
      <c r="J19" s="71" t="s">
        <v>69</v>
      </c>
      <c r="K19" s="71"/>
      <c r="L19" s="38">
        <v>384</v>
      </c>
    </row>
    <row r="20" spans="1:12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73" t="s">
        <v>0</v>
      </c>
      <c r="B21" s="74" t="s">
        <v>59</v>
      </c>
      <c r="C21" s="75"/>
      <c r="D21" s="75"/>
      <c r="E21" s="75"/>
      <c r="F21" s="75"/>
      <c r="G21" s="76"/>
      <c r="H21" s="77" t="s">
        <v>116</v>
      </c>
      <c r="I21" s="73" t="s">
        <v>1</v>
      </c>
      <c r="J21" s="73"/>
      <c r="K21" s="73"/>
      <c r="L21" s="73"/>
    </row>
    <row r="22" spans="1:12" ht="63.75">
      <c r="A22" s="73"/>
      <c r="B22" s="13" t="s">
        <v>53</v>
      </c>
      <c r="C22" s="13" t="s">
        <v>54</v>
      </c>
      <c r="D22" s="13" t="s">
        <v>55</v>
      </c>
      <c r="E22" s="13" t="s">
        <v>56</v>
      </c>
      <c r="F22" s="13" t="s">
        <v>57</v>
      </c>
      <c r="G22" s="13" t="s">
        <v>58</v>
      </c>
      <c r="H22" s="77"/>
      <c r="I22" s="4" t="s">
        <v>60</v>
      </c>
      <c r="J22" s="4" t="s">
        <v>61</v>
      </c>
      <c r="K22" s="4" t="s">
        <v>62</v>
      </c>
      <c r="L22" s="4" t="s">
        <v>63</v>
      </c>
    </row>
    <row r="23" spans="1:12" ht="15.75">
      <c r="A23" s="64" t="s">
        <v>2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4" t="s">
        <v>3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4" t="s">
        <v>4</v>
      </c>
      <c r="B25" s="14"/>
      <c r="C25" s="14"/>
      <c r="D25" s="14"/>
      <c r="E25" s="14"/>
      <c r="F25" s="14"/>
      <c r="G25" s="8"/>
      <c r="H25" s="1"/>
      <c r="I25" s="1"/>
      <c r="J25" s="1"/>
      <c r="K25" s="1"/>
      <c r="L25" s="1"/>
    </row>
    <row r="26" spans="1:12" ht="12.75">
      <c r="A26" s="1" t="s">
        <v>5</v>
      </c>
      <c r="B26" s="1"/>
      <c r="C26" s="1"/>
      <c r="D26" s="1"/>
      <c r="E26" s="1"/>
      <c r="F26" s="1"/>
      <c r="G26" s="8"/>
      <c r="H26" s="1"/>
      <c r="I26" s="1"/>
      <c r="J26" s="1"/>
      <c r="K26" s="1"/>
      <c r="L26" s="1"/>
    </row>
    <row r="27" spans="1:12" ht="15.75">
      <c r="A27" s="64" t="s">
        <v>6</v>
      </c>
      <c r="B27" s="64"/>
      <c r="C27" s="64"/>
      <c r="D27" s="64"/>
      <c r="E27" s="64"/>
      <c r="F27" s="64"/>
      <c r="G27" s="64"/>
      <c r="H27" s="1"/>
      <c r="I27" s="1"/>
      <c r="J27" s="1"/>
      <c r="K27" s="1"/>
      <c r="L27" s="1"/>
    </row>
    <row r="28" spans="1:12" ht="12.75">
      <c r="A28" s="15" t="s">
        <v>7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8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5" t="s">
        <v>9</v>
      </c>
      <c r="B30" s="15"/>
      <c r="C30" s="15"/>
      <c r="D30" s="15"/>
      <c r="E30" s="15"/>
      <c r="F30" s="15"/>
      <c r="G30" s="9"/>
      <c r="H30" s="16"/>
      <c r="I30" s="16"/>
      <c r="J30" s="16"/>
      <c r="K30" s="16"/>
      <c r="L30" s="16"/>
    </row>
    <row r="31" spans="1:12" ht="12.75">
      <c r="A31" s="17" t="s">
        <v>10</v>
      </c>
      <c r="B31" s="17"/>
      <c r="C31" s="17"/>
      <c r="D31" s="17"/>
      <c r="E31" s="17"/>
      <c r="F31" s="17"/>
      <c r="G31" s="18"/>
      <c r="H31" s="19"/>
      <c r="I31" s="19"/>
      <c r="J31" s="19"/>
      <c r="K31" s="19"/>
      <c r="L31" s="19"/>
    </row>
    <row r="32" spans="1:12" ht="15.75">
      <c r="A32" s="65" t="s">
        <v>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25.5">
      <c r="A33" s="20" t="s">
        <v>12</v>
      </c>
      <c r="B33" s="42">
        <v>657</v>
      </c>
      <c r="C33" s="42" t="s">
        <v>74</v>
      </c>
      <c r="D33" s="42" t="s">
        <v>79</v>
      </c>
      <c r="E33" s="42" t="s">
        <v>132</v>
      </c>
      <c r="F33" s="42">
        <v>112</v>
      </c>
      <c r="G33" s="21">
        <v>210</v>
      </c>
      <c r="H33" s="52">
        <f>H34+H35+H36</f>
        <v>30</v>
      </c>
      <c r="I33" s="42">
        <f>I34+I35+I36</f>
        <v>7.5</v>
      </c>
      <c r="J33" s="42">
        <f>J34+J35+J36</f>
        <v>7.5</v>
      </c>
      <c r="K33" s="42">
        <f>K34+K35+K36</f>
        <v>7.5</v>
      </c>
      <c r="L33" s="42">
        <f>L34+L35+L36</f>
        <v>7.5</v>
      </c>
    </row>
    <row r="34" spans="1:12" ht="12.75">
      <c r="A34" s="22" t="s">
        <v>13</v>
      </c>
      <c r="B34" s="22"/>
      <c r="C34" s="22"/>
      <c r="D34" s="22"/>
      <c r="E34" s="22"/>
      <c r="F34" s="22"/>
      <c r="G34" s="23">
        <v>211</v>
      </c>
      <c r="H34" s="41">
        <f>I34+J34+K34+L34</f>
        <v>0</v>
      </c>
      <c r="I34" s="41"/>
      <c r="J34" s="41"/>
      <c r="K34" s="41"/>
      <c r="L34" s="41"/>
    </row>
    <row r="35" spans="1:12" ht="14.25" customHeight="1">
      <c r="A35" s="24" t="s">
        <v>14</v>
      </c>
      <c r="B35" s="24"/>
      <c r="C35" s="24"/>
      <c r="D35" s="24"/>
      <c r="E35" s="24"/>
      <c r="F35" s="24"/>
      <c r="G35" s="25">
        <v>212</v>
      </c>
      <c r="H35" s="41">
        <f>I35+J35+K35+L35</f>
        <v>30</v>
      </c>
      <c r="I35" s="41">
        <v>7.5</v>
      </c>
      <c r="J35" s="41">
        <v>7.5</v>
      </c>
      <c r="K35" s="41">
        <v>7.5</v>
      </c>
      <c r="L35" s="41">
        <v>7.5</v>
      </c>
    </row>
    <row r="36" spans="1:12" ht="15.75" customHeight="1">
      <c r="A36" s="26" t="s">
        <v>15</v>
      </c>
      <c r="B36" s="26"/>
      <c r="C36" s="26"/>
      <c r="D36" s="26"/>
      <c r="E36" s="26"/>
      <c r="F36" s="26"/>
      <c r="G36" s="4">
        <v>213</v>
      </c>
      <c r="H36" s="41">
        <f>I36+J36+K36+L36</f>
        <v>0</v>
      </c>
      <c r="I36" s="41"/>
      <c r="J36" s="41"/>
      <c r="K36" s="41"/>
      <c r="L36" s="41"/>
    </row>
    <row r="37" spans="1:12" ht="14.25" customHeight="1">
      <c r="A37" s="20" t="s">
        <v>16</v>
      </c>
      <c r="B37" s="20"/>
      <c r="C37" s="20"/>
      <c r="D37" s="20"/>
      <c r="E37" s="20"/>
      <c r="F37" s="20"/>
      <c r="G37" s="21">
        <v>220</v>
      </c>
      <c r="H37" s="42">
        <f>H38+H39+H40+H41+H42+H43</f>
        <v>0</v>
      </c>
      <c r="I37" s="42">
        <f>I38+I39+I40+I41+I42+I43</f>
        <v>0</v>
      </c>
      <c r="J37" s="42">
        <f>J38+J39+J40+J41+J42+J43</f>
        <v>0</v>
      </c>
      <c r="K37" s="42">
        <f>K38+K39+K40+K41+K42+K43</f>
        <v>0</v>
      </c>
      <c r="L37" s="42">
        <f>L38+L39+L40+L41+L42+L43</f>
        <v>0</v>
      </c>
    </row>
    <row r="38" spans="1:12" ht="13.5" customHeight="1">
      <c r="A38" s="26" t="s">
        <v>17</v>
      </c>
      <c r="B38" s="26"/>
      <c r="C38" s="26"/>
      <c r="D38" s="26"/>
      <c r="E38" s="26"/>
      <c r="F38" s="26"/>
      <c r="G38" s="4">
        <v>221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6.5" customHeight="1">
      <c r="A39" s="26" t="s">
        <v>18</v>
      </c>
      <c r="B39" s="26"/>
      <c r="C39" s="26"/>
      <c r="D39" s="26"/>
      <c r="E39" s="26"/>
      <c r="F39" s="26"/>
      <c r="G39" s="4">
        <v>222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15" customHeight="1">
      <c r="A40" s="26" t="s">
        <v>19</v>
      </c>
      <c r="B40" s="26"/>
      <c r="C40" s="26"/>
      <c r="D40" s="26"/>
      <c r="E40" s="26"/>
      <c r="F40" s="26"/>
      <c r="G40" s="4">
        <v>223</v>
      </c>
      <c r="H40" s="41">
        <f>I40+J40+K40+L40</f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5.5" customHeight="1">
      <c r="A41" s="24" t="s">
        <v>20</v>
      </c>
      <c r="B41" s="24"/>
      <c r="C41" s="24"/>
      <c r="D41" s="24"/>
      <c r="E41" s="24"/>
      <c r="F41" s="24"/>
      <c r="G41" s="25">
        <v>224</v>
      </c>
      <c r="H41" s="41"/>
      <c r="I41" s="41"/>
      <c r="J41" s="41"/>
      <c r="K41" s="41"/>
      <c r="L41" s="41"/>
    </row>
    <row r="42" spans="1:12" ht="25.5" customHeight="1">
      <c r="A42" s="24" t="s">
        <v>21</v>
      </c>
      <c r="B42" s="24"/>
      <c r="C42" s="24"/>
      <c r="D42" s="24"/>
      <c r="E42" s="24"/>
      <c r="F42" s="24"/>
      <c r="G42" s="5">
        <v>225</v>
      </c>
      <c r="H42" s="41">
        <f>I42+J42+K42+L42</f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13.5" customHeight="1">
      <c r="A43" s="24" t="s">
        <v>22</v>
      </c>
      <c r="B43" s="24"/>
      <c r="C43" s="24"/>
      <c r="D43" s="24"/>
      <c r="E43" s="24"/>
      <c r="F43" s="24"/>
      <c r="G43" s="5">
        <v>226</v>
      </c>
      <c r="H43" s="41">
        <f>I43+J43+K43+L43</f>
        <v>0</v>
      </c>
      <c r="I43" s="41"/>
      <c r="J43" s="41"/>
      <c r="K43" s="41"/>
      <c r="L43" s="41"/>
    </row>
    <row r="44" spans="1:12" ht="27" customHeight="1">
      <c r="A44" s="20" t="s">
        <v>23</v>
      </c>
      <c r="B44" s="20"/>
      <c r="C44" s="20"/>
      <c r="D44" s="20"/>
      <c r="E44" s="20"/>
      <c r="F44" s="20"/>
      <c r="G44" s="21">
        <v>230</v>
      </c>
      <c r="H44" s="20"/>
      <c r="I44" s="20"/>
      <c r="J44" s="20"/>
      <c r="K44" s="20"/>
      <c r="L44" s="20"/>
    </row>
    <row r="45" spans="1:12" ht="27.75" customHeight="1">
      <c r="A45" s="26" t="s">
        <v>24</v>
      </c>
      <c r="B45" s="26"/>
      <c r="C45" s="26"/>
      <c r="D45" s="26"/>
      <c r="E45" s="26"/>
      <c r="F45" s="26"/>
      <c r="G45" s="4">
        <v>231</v>
      </c>
      <c r="H45" s="1"/>
      <c r="I45" s="1"/>
      <c r="J45" s="1"/>
      <c r="K45" s="1"/>
      <c r="L45" s="1"/>
    </row>
    <row r="46" spans="1:12" ht="24" customHeight="1">
      <c r="A46" s="26" t="s">
        <v>25</v>
      </c>
      <c r="B46" s="26"/>
      <c r="C46" s="26"/>
      <c r="D46" s="26"/>
      <c r="E46" s="26"/>
      <c r="F46" s="26"/>
      <c r="G46" s="4">
        <v>232</v>
      </c>
      <c r="H46" s="1"/>
      <c r="I46" s="1"/>
      <c r="J46" s="1"/>
      <c r="K46" s="1"/>
      <c r="L46" s="1"/>
    </row>
    <row r="47" spans="1:12" ht="37.5" customHeight="1">
      <c r="A47" s="20" t="s">
        <v>26</v>
      </c>
      <c r="B47" s="40"/>
      <c r="C47" s="40"/>
      <c r="D47" s="40"/>
      <c r="E47" s="40"/>
      <c r="F47" s="40"/>
      <c r="G47" s="21">
        <v>240</v>
      </c>
      <c r="H47" s="20">
        <f>H48</f>
        <v>0</v>
      </c>
      <c r="I47" s="20">
        <f>I48</f>
        <v>0</v>
      </c>
      <c r="J47" s="20">
        <f>J48</f>
        <v>0</v>
      </c>
      <c r="K47" s="20">
        <f>K48</f>
        <v>0</v>
      </c>
      <c r="L47" s="20">
        <f>L48</f>
        <v>0</v>
      </c>
    </row>
    <row r="48" spans="1:12" ht="37.5" customHeight="1">
      <c r="A48" s="27" t="s">
        <v>27</v>
      </c>
      <c r="B48" s="27"/>
      <c r="C48" s="27"/>
      <c r="D48" s="27"/>
      <c r="E48" s="27"/>
      <c r="F48" s="27"/>
      <c r="G48" s="4">
        <v>241</v>
      </c>
      <c r="H48" s="1"/>
      <c r="I48" s="1"/>
      <c r="J48" s="1"/>
      <c r="K48" s="1"/>
      <c r="L48" s="1"/>
    </row>
    <row r="49" spans="1:12" ht="48" customHeight="1">
      <c r="A49" s="27" t="s">
        <v>28</v>
      </c>
      <c r="B49" s="27"/>
      <c r="C49" s="27"/>
      <c r="D49" s="27"/>
      <c r="E49" s="27"/>
      <c r="F49" s="27"/>
      <c r="G49" s="4">
        <v>242</v>
      </c>
      <c r="H49" s="1"/>
      <c r="I49" s="1"/>
      <c r="J49" s="1"/>
      <c r="K49" s="1"/>
      <c r="L49" s="1"/>
    </row>
    <row r="50" spans="1:12" ht="38.25" customHeight="1">
      <c r="A50" s="20" t="s">
        <v>29</v>
      </c>
      <c r="B50" s="20"/>
      <c r="C50" s="20"/>
      <c r="D50" s="20"/>
      <c r="E50" s="20"/>
      <c r="F50" s="20"/>
      <c r="G50" s="21">
        <v>250</v>
      </c>
      <c r="H50" s="20"/>
      <c r="I50" s="20"/>
      <c r="J50" s="20"/>
      <c r="K50" s="20"/>
      <c r="L50" s="20"/>
    </row>
    <row r="51" spans="1:12" ht="37.5" customHeight="1">
      <c r="A51" s="28" t="s">
        <v>30</v>
      </c>
      <c r="B51" s="28"/>
      <c r="C51" s="28"/>
      <c r="D51" s="28"/>
      <c r="E51" s="28"/>
      <c r="F51" s="28"/>
      <c r="G51" s="25">
        <v>251</v>
      </c>
      <c r="H51" s="1"/>
      <c r="I51" s="1"/>
      <c r="J51" s="1"/>
      <c r="K51" s="1"/>
      <c r="L51" s="1"/>
    </row>
    <row r="52" spans="1:12" ht="48.75" customHeight="1">
      <c r="A52" s="28" t="s">
        <v>31</v>
      </c>
      <c r="B52" s="28"/>
      <c r="C52" s="28"/>
      <c r="D52" s="28"/>
      <c r="E52" s="28"/>
      <c r="F52" s="28"/>
      <c r="G52" s="25">
        <v>252</v>
      </c>
      <c r="H52" s="1"/>
      <c r="I52" s="1"/>
      <c r="J52" s="1"/>
      <c r="K52" s="1"/>
      <c r="L52" s="1"/>
    </row>
    <row r="53" spans="1:12" ht="25.5" customHeight="1">
      <c r="A53" s="28" t="s">
        <v>32</v>
      </c>
      <c r="B53" s="28"/>
      <c r="C53" s="28"/>
      <c r="D53" s="28"/>
      <c r="E53" s="28"/>
      <c r="F53" s="28"/>
      <c r="G53" s="25">
        <v>253</v>
      </c>
      <c r="H53" s="1"/>
      <c r="I53" s="1"/>
      <c r="J53" s="1"/>
      <c r="K53" s="1"/>
      <c r="L53" s="1"/>
    </row>
    <row r="54" spans="1:12" ht="15.75" customHeight="1">
      <c r="A54" s="20" t="s">
        <v>33</v>
      </c>
      <c r="B54" s="20"/>
      <c r="C54" s="20"/>
      <c r="D54" s="20"/>
      <c r="E54" s="20"/>
      <c r="F54" s="20"/>
      <c r="G54" s="21">
        <v>260</v>
      </c>
      <c r="H54" s="20"/>
      <c r="I54" s="20"/>
      <c r="J54" s="20"/>
      <c r="K54" s="20"/>
      <c r="L54" s="20"/>
    </row>
    <row r="55" spans="1:12" ht="25.5" customHeight="1">
      <c r="A55" s="28" t="s">
        <v>34</v>
      </c>
      <c r="B55" s="28"/>
      <c r="C55" s="28"/>
      <c r="D55" s="28"/>
      <c r="E55" s="28"/>
      <c r="F55" s="28"/>
      <c r="G55" s="25">
        <v>261</v>
      </c>
      <c r="H55" s="1"/>
      <c r="I55" s="1"/>
      <c r="J55" s="1"/>
      <c r="K55" s="1"/>
      <c r="L55" s="1"/>
    </row>
    <row r="56" spans="1:12" ht="29.25" customHeight="1">
      <c r="A56" s="28" t="s">
        <v>35</v>
      </c>
      <c r="B56" s="28"/>
      <c r="C56" s="28"/>
      <c r="D56" s="28"/>
      <c r="E56" s="28"/>
      <c r="F56" s="28"/>
      <c r="G56" s="25">
        <v>262</v>
      </c>
      <c r="H56" s="1"/>
      <c r="I56" s="1"/>
      <c r="J56" s="1"/>
      <c r="K56" s="1"/>
      <c r="L56" s="1"/>
    </row>
    <row r="57" spans="1:12" ht="34.5" customHeight="1">
      <c r="A57" s="28" t="s">
        <v>36</v>
      </c>
      <c r="B57" s="28"/>
      <c r="C57" s="28"/>
      <c r="D57" s="28"/>
      <c r="E57" s="28"/>
      <c r="F57" s="28"/>
      <c r="G57" s="25">
        <v>263</v>
      </c>
      <c r="H57" s="1"/>
      <c r="I57" s="1"/>
      <c r="J57" s="1"/>
      <c r="K57" s="1"/>
      <c r="L57" s="1"/>
    </row>
    <row r="58" spans="1:12" ht="16.5" customHeight="1">
      <c r="A58" s="20" t="s">
        <v>37</v>
      </c>
      <c r="B58" s="42"/>
      <c r="C58" s="42"/>
      <c r="D58" s="42"/>
      <c r="E58" s="42"/>
      <c r="F58" s="42"/>
      <c r="G58" s="21">
        <v>290</v>
      </c>
      <c r="H58" s="42">
        <f>H59+H60</f>
        <v>0</v>
      </c>
      <c r="I58" s="42">
        <f>I59+I60</f>
        <v>0</v>
      </c>
      <c r="J58" s="42">
        <f>J59+J60</f>
        <v>0</v>
      </c>
      <c r="K58" s="42">
        <f>K59+K60</f>
        <v>0</v>
      </c>
      <c r="L58" s="42">
        <f>L59+L60</f>
        <v>0</v>
      </c>
    </row>
    <row r="59" spans="1:12" ht="17.25" customHeight="1">
      <c r="A59" s="29" t="s">
        <v>38</v>
      </c>
      <c r="B59" s="29"/>
      <c r="C59" s="29"/>
      <c r="D59" s="29"/>
      <c r="E59" s="29"/>
      <c r="F59" s="29"/>
      <c r="G59" s="30">
        <v>291</v>
      </c>
      <c r="H59" s="1"/>
      <c r="I59" s="1"/>
      <c r="J59" s="1"/>
      <c r="K59" s="1"/>
      <c r="L59" s="1"/>
    </row>
    <row r="60" spans="1:12" ht="15" customHeight="1">
      <c r="A60" s="29" t="s">
        <v>39</v>
      </c>
      <c r="B60" s="29"/>
      <c r="C60" s="29"/>
      <c r="D60" s="29"/>
      <c r="E60" s="29"/>
      <c r="F60" s="29"/>
      <c r="G60" s="30">
        <v>292</v>
      </c>
      <c r="H60" s="41">
        <f>I60+J60+K60+L60</f>
        <v>0</v>
      </c>
      <c r="I60" s="41">
        <v>0</v>
      </c>
      <c r="J60" s="41">
        <v>0</v>
      </c>
      <c r="K60" s="41">
        <v>0</v>
      </c>
      <c r="L60" s="41">
        <v>0</v>
      </c>
    </row>
    <row r="61" spans="1:12" ht="27" customHeight="1">
      <c r="A61" s="20" t="s">
        <v>40</v>
      </c>
      <c r="B61" s="42"/>
      <c r="C61" s="42"/>
      <c r="D61" s="42"/>
      <c r="E61" s="42"/>
      <c r="F61" s="42"/>
      <c r="G61" s="21">
        <v>300</v>
      </c>
      <c r="H61" s="42">
        <f>H62+H66</f>
        <v>0</v>
      </c>
      <c r="I61" s="42">
        <f>I62+I66</f>
        <v>0</v>
      </c>
      <c r="J61" s="42">
        <f>J62+J66</f>
        <v>0</v>
      </c>
      <c r="K61" s="42">
        <f>K62+K66</f>
        <v>0</v>
      </c>
      <c r="L61" s="42">
        <f>L62+L66</f>
        <v>0</v>
      </c>
    </row>
    <row r="62" spans="1:12" ht="22.5" customHeight="1">
      <c r="A62" s="28" t="s">
        <v>41</v>
      </c>
      <c r="B62" s="28"/>
      <c r="C62" s="28"/>
      <c r="D62" s="28"/>
      <c r="E62" s="28"/>
      <c r="F62" s="28"/>
      <c r="G62" s="25">
        <v>310</v>
      </c>
      <c r="H62" s="1"/>
      <c r="I62" s="1"/>
      <c r="J62" s="1"/>
      <c r="K62" s="1"/>
      <c r="L62" s="1"/>
    </row>
    <row r="63" spans="1:12" ht="18" customHeight="1">
      <c r="A63" s="31" t="s">
        <v>42</v>
      </c>
      <c r="B63" s="31"/>
      <c r="C63" s="31"/>
      <c r="D63" s="31"/>
      <c r="E63" s="31"/>
      <c r="F63" s="31"/>
      <c r="G63" s="32">
        <v>311</v>
      </c>
      <c r="H63" s="10"/>
      <c r="I63" s="10"/>
      <c r="J63" s="10"/>
      <c r="K63" s="10"/>
      <c r="L63" s="10"/>
    </row>
    <row r="64" spans="1:12" ht="21.75" customHeight="1">
      <c r="A64" s="31" t="s">
        <v>43</v>
      </c>
      <c r="B64" s="31"/>
      <c r="C64" s="31"/>
      <c r="D64" s="31"/>
      <c r="E64" s="31"/>
      <c r="F64" s="31"/>
      <c r="G64" s="32">
        <v>313</v>
      </c>
      <c r="H64" s="11"/>
      <c r="I64" s="11"/>
      <c r="J64" s="11"/>
      <c r="K64" s="11"/>
      <c r="L64" s="11"/>
    </row>
    <row r="65" spans="1:12" ht="21.75" customHeight="1">
      <c r="A65" s="33" t="s">
        <v>44</v>
      </c>
      <c r="B65" s="33"/>
      <c r="C65" s="33"/>
      <c r="D65" s="33"/>
      <c r="E65" s="33"/>
      <c r="F65" s="33"/>
      <c r="G65" s="25">
        <v>320</v>
      </c>
      <c r="H65" s="1"/>
      <c r="I65" s="1"/>
      <c r="J65" s="1"/>
      <c r="K65" s="1"/>
      <c r="L65" s="1"/>
    </row>
    <row r="66" spans="1:12" ht="27.75" customHeight="1">
      <c r="A66" s="28" t="s">
        <v>45</v>
      </c>
      <c r="B66" s="28"/>
      <c r="C66" s="28"/>
      <c r="D66" s="28"/>
      <c r="E66" s="28"/>
      <c r="F66" s="28"/>
      <c r="G66" s="25">
        <v>340</v>
      </c>
      <c r="H66" s="43">
        <f>H67+H68+H69+H70</f>
        <v>0</v>
      </c>
      <c r="I66" s="43">
        <f>I67+I68+I69+I70</f>
        <v>0</v>
      </c>
      <c r="J66" s="43">
        <f>J67+J68+J69+J70</f>
        <v>0</v>
      </c>
      <c r="K66" s="43">
        <f>K67+K68+K69+K70</f>
        <v>0</v>
      </c>
      <c r="L66" s="43">
        <f>L67+L68+L69+L70</f>
        <v>0</v>
      </c>
    </row>
    <row r="67" spans="1:12" ht="33.75" customHeight="1">
      <c r="A67" s="29" t="s">
        <v>46</v>
      </c>
      <c r="B67" s="29"/>
      <c r="C67" s="29"/>
      <c r="D67" s="29"/>
      <c r="E67" s="29"/>
      <c r="F67" s="29"/>
      <c r="G67" s="30">
        <v>341</v>
      </c>
      <c r="H67" s="1"/>
      <c r="I67" s="1"/>
      <c r="J67" s="1"/>
      <c r="K67" s="1"/>
      <c r="L67" s="1"/>
    </row>
    <row r="68" spans="1:12" ht="14.25" customHeight="1">
      <c r="A68" s="29" t="s">
        <v>47</v>
      </c>
      <c r="B68" s="29"/>
      <c r="C68" s="29"/>
      <c r="D68" s="29"/>
      <c r="E68" s="29"/>
      <c r="F68" s="29"/>
      <c r="G68" s="30">
        <v>342</v>
      </c>
      <c r="H68" s="1"/>
      <c r="I68" s="1"/>
      <c r="J68" s="1"/>
      <c r="K68" s="1"/>
      <c r="L68" s="1"/>
    </row>
    <row r="69" spans="1:12" ht="14.25" customHeight="1">
      <c r="A69" s="29" t="s">
        <v>48</v>
      </c>
      <c r="B69" s="29"/>
      <c r="C69" s="29"/>
      <c r="D69" s="29"/>
      <c r="E69" s="29"/>
      <c r="F69" s="29"/>
      <c r="G69" s="30">
        <v>343</v>
      </c>
      <c r="H69" s="1"/>
      <c r="I69" s="1"/>
      <c r="J69" s="1"/>
      <c r="K69" s="1"/>
      <c r="L69" s="1"/>
    </row>
    <row r="70" spans="1:12" ht="23.25" customHeight="1">
      <c r="A70" s="29" t="s">
        <v>49</v>
      </c>
      <c r="B70" s="29"/>
      <c r="C70" s="29"/>
      <c r="D70" s="29"/>
      <c r="E70" s="29"/>
      <c r="F70" s="29"/>
      <c r="G70" s="30">
        <v>344</v>
      </c>
      <c r="H70" s="41">
        <f>I70+J70+K70+L70</f>
        <v>0</v>
      </c>
      <c r="I70" s="41">
        <v>0</v>
      </c>
      <c r="J70" s="41">
        <v>0</v>
      </c>
      <c r="K70" s="41">
        <v>0</v>
      </c>
      <c r="L70" s="41">
        <v>0</v>
      </c>
    </row>
    <row r="71" spans="1:12" ht="31.5" customHeight="1">
      <c r="A71" s="34" t="s">
        <v>50</v>
      </c>
      <c r="B71" s="34"/>
      <c r="C71" s="34"/>
      <c r="D71" s="34"/>
      <c r="E71" s="34"/>
      <c r="F71" s="34"/>
      <c r="G71" s="35">
        <v>540</v>
      </c>
      <c r="H71" s="20"/>
      <c r="I71" s="20"/>
      <c r="J71" s="20"/>
      <c r="K71" s="20"/>
      <c r="L71" s="20"/>
    </row>
    <row r="72" spans="1:12" ht="27.75" customHeight="1">
      <c r="A72" s="36" t="s">
        <v>51</v>
      </c>
      <c r="B72" s="36"/>
      <c r="C72" s="36"/>
      <c r="D72" s="36"/>
      <c r="E72" s="36"/>
      <c r="F72" s="36"/>
      <c r="G72" s="35">
        <v>640</v>
      </c>
      <c r="H72" s="20"/>
      <c r="I72" s="20"/>
      <c r="J72" s="20"/>
      <c r="K72" s="20"/>
      <c r="L72" s="20"/>
    </row>
    <row r="73" spans="1:12" ht="15">
      <c r="A73" s="37" t="s">
        <v>52</v>
      </c>
      <c r="B73" s="42">
        <v>657</v>
      </c>
      <c r="C73" s="42" t="s">
        <v>74</v>
      </c>
      <c r="D73" s="42" t="s">
        <v>79</v>
      </c>
      <c r="E73" s="42" t="s">
        <v>132</v>
      </c>
      <c r="F73" s="42">
        <v>112</v>
      </c>
      <c r="G73" s="21"/>
      <c r="H73" s="52">
        <f>H61+H58+H37+H33</f>
        <v>30</v>
      </c>
      <c r="I73" s="42">
        <f>I61+I58+I37+I33</f>
        <v>7.5</v>
      </c>
      <c r="J73" s="42">
        <f>J61+J58+J37+J33</f>
        <v>7.5</v>
      </c>
      <c r="K73" s="42">
        <f>K61+K58+K37+K33</f>
        <v>7.5</v>
      </c>
      <c r="L73" s="42">
        <f>L61+L58+L37+L33</f>
        <v>7.5</v>
      </c>
    </row>
    <row r="75" spans="1:9" ht="12.75">
      <c r="A75" s="3" t="s">
        <v>92</v>
      </c>
      <c r="B75" s="3"/>
      <c r="C75" s="3"/>
      <c r="D75" s="3"/>
      <c r="E75" s="3"/>
      <c r="F75" s="3"/>
      <c r="G75" s="3"/>
      <c r="H75" s="3"/>
      <c r="I75" s="3"/>
    </row>
    <row r="76" ht="12.75">
      <c r="A76" t="s">
        <v>131</v>
      </c>
    </row>
    <row r="77" spans="1:9" ht="12.75">
      <c r="A77" s="2" t="s">
        <v>78</v>
      </c>
      <c r="B77" s="2"/>
      <c r="C77" s="2"/>
      <c r="D77" s="2"/>
      <c r="E77" s="2"/>
      <c r="F77" s="2"/>
      <c r="G77" s="2"/>
      <c r="H77" s="2"/>
      <c r="I77" s="2"/>
    </row>
    <row r="78" ht="12.75">
      <c r="A78" t="s">
        <v>117</v>
      </c>
    </row>
  </sheetData>
  <sheetProtection/>
  <mergeCells count="20">
    <mergeCell ref="H21:H22"/>
    <mergeCell ref="I21:L21"/>
    <mergeCell ref="A5:G5"/>
    <mergeCell ref="A9:L9"/>
    <mergeCell ref="A10:L10"/>
    <mergeCell ref="J11:K11"/>
    <mergeCell ref="J12:K12"/>
    <mergeCell ref="J13:K13"/>
    <mergeCell ref="A15:I15"/>
    <mergeCell ref="A17:H17"/>
    <mergeCell ref="A23:G23"/>
    <mergeCell ref="A27:G27"/>
    <mergeCell ref="A32:L32"/>
    <mergeCell ref="A14:L14"/>
    <mergeCell ref="A16:L16"/>
    <mergeCell ref="H19:I19"/>
    <mergeCell ref="J19:K19"/>
    <mergeCell ref="A20:L20"/>
    <mergeCell ref="A21:A22"/>
    <mergeCell ref="B21:G2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2">
      <selection activeCell="A16" sqref="A16:L17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2.37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4" ht="12.75">
      <c r="K4" t="s">
        <v>102</v>
      </c>
    </row>
    <row r="5" spans="1:11" ht="12.75">
      <c r="A5" s="78"/>
      <c r="B5" s="78"/>
      <c r="C5" s="78"/>
      <c r="D5" s="78"/>
      <c r="E5" s="78"/>
      <c r="F5" s="78"/>
      <c r="G5" s="78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1" ht="12.75">
      <c r="A7" s="6"/>
      <c r="B7" s="6"/>
      <c r="C7" s="6"/>
      <c r="D7" s="6"/>
      <c r="E7" s="6"/>
      <c r="F7" s="6"/>
      <c r="G7" s="6"/>
      <c r="K7" s="44"/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 customHeight="1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 customHeight="1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2" t="s">
        <v>95</v>
      </c>
      <c r="B15" s="82"/>
      <c r="C15" s="82"/>
      <c r="D15" s="82"/>
      <c r="E15" s="82"/>
      <c r="F15" s="82"/>
      <c r="G15" s="46"/>
      <c r="H15" s="46"/>
      <c r="I15" s="46"/>
      <c r="J15" s="46"/>
      <c r="K15" s="46"/>
      <c r="L15" s="46"/>
    </row>
    <row r="16" spans="1:12" ht="13.5" customHeight="1">
      <c r="A16" s="68" t="s">
        <v>133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83" t="s">
        <v>134</v>
      </c>
      <c r="B17" s="83"/>
      <c r="C17" s="83"/>
      <c r="D17" s="83"/>
      <c r="E17" s="83"/>
      <c r="F17" s="83"/>
      <c r="G17" s="83"/>
      <c r="H17" s="83"/>
      <c r="I17" s="46"/>
      <c r="J17" s="46"/>
      <c r="K17" s="46"/>
      <c r="L17" s="46"/>
    </row>
    <row r="18" spans="1:12" ht="12.75">
      <c r="A18" s="63"/>
      <c r="B18" s="63"/>
      <c r="C18" s="63"/>
      <c r="D18" s="63"/>
      <c r="E18" s="63"/>
      <c r="F18" s="63"/>
      <c r="G18" s="63"/>
      <c r="H18" s="63"/>
      <c r="I18" s="46"/>
      <c r="J18" s="46"/>
      <c r="K18" s="46"/>
      <c r="L18" s="46"/>
    </row>
    <row r="19" spans="1:12" ht="15.75" customHeight="1">
      <c r="A19" s="12"/>
      <c r="B19" s="12"/>
      <c r="C19" s="12"/>
      <c r="D19" s="12"/>
      <c r="E19" s="12"/>
      <c r="F19" s="12"/>
      <c r="H19" s="69" t="s">
        <v>68</v>
      </c>
      <c r="I19" s="70"/>
      <c r="J19" s="71" t="s">
        <v>69</v>
      </c>
      <c r="K19" s="71"/>
      <c r="L19" s="38">
        <v>384</v>
      </c>
    </row>
    <row r="20" spans="1:12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 customHeight="1">
      <c r="A21" s="73" t="s">
        <v>0</v>
      </c>
      <c r="B21" s="74" t="s">
        <v>59</v>
      </c>
      <c r="C21" s="75"/>
      <c r="D21" s="75"/>
      <c r="E21" s="75"/>
      <c r="F21" s="75"/>
      <c r="G21" s="76"/>
      <c r="H21" s="77" t="s">
        <v>116</v>
      </c>
      <c r="I21" s="73" t="s">
        <v>1</v>
      </c>
      <c r="J21" s="73"/>
      <c r="K21" s="73"/>
      <c r="L21" s="73"/>
    </row>
    <row r="22" spans="1:12" ht="38.25">
      <c r="A22" s="73"/>
      <c r="B22" s="13" t="s">
        <v>53</v>
      </c>
      <c r="C22" s="13" t="s">
        <v>54</v>
      </c>
      <c r="D22" s="13" t="s">
        <v>55</v>
      </c>
      <c r="E22" s="13" t="s">
        <v>56</v>
      </c>
      <c r="F22" s="13" t="s">
        <v>57</v>
      </c>
      <c r="G22" s="13" t="s">
        <v>58</v>
      </c>
      <c r="H22" s="77"/>
      <c r="I22" s="4" t="s">
        <v>60</v>
      </c>
      <c r="J22" s="4" t="s">
        <v>61</v>
      </c>
      <c r="K22" s="4" t="s">
        <v>62</v>
      </c>
      <c r="L22" s="4" t="s">
        <v>63</v>
      </c>
    </row>
    <row r="23" spans="1:12" ht="15.75">
      <c r="A23" s="64" t="s">
        <v>2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4" t="s">
        <v>3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4" t="s">
        <v>4</v>
      </c>
      <c r="B25" s="14"/>
      <c r="C25" s="14"/>
      <c r="D25" s="14"/>
      <c r="E25" s="14"/>
      <c r="F25" s="14"/>
      <c r="G25" s="8"/>
      <c r="H25" s="1"/>
      <c r="I25" s="1"/>
      <c r="J25" s="1"/>
      <c r="K25" s="1"/>
      <c r="L25" s="1"/>
    </row>
    <row r="26" spans="1:12" ht="12.75">
      <c r="A26" s="1" t="s">
        <v>5</v>
      </c>
      <c r="B26" s="1"/>
      <c r="C26" s="1"/>
      <c r="D26" s="1"/>
      <c r="E26" s="1"/>
      <c r="F26" s="1"/>
      <c r="G26" s="8"/>
      <c r="H26" s="1"/>
      <c r="I26" s="1"/>
      <c r="J26" s="1"/>
      <c r="K26" s="1"/>
      <c r="L26" s="1"/>
    </row>
    <row r="27" spans="1:12" ht="15.75">
      <c r="A27" s="64" t="s">
        <v>6</v>
      </c>
      <c r="B27" s="64"/>
      <c r="C27" s="64"/>
      <c r="D27" s="64"/>
      <c r="E27" s="64"/>
      <c r="F27" s="64"/>
      <c r="G27" s="64"/>
      <c r="H27" s="1"/>
      <c r="I27" s="1"/>
      <c r="J27" s="1"/>
      <c r="K27" s="1"/>
      <c r="L27" s="1"/>
    </row>
    <row r="28" spans="1:12" ht="12.75">
      <c r="A28" s="15" t="s">
        <v>7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8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5" t="s">
        <v>9</v>
      </c>
      <c r="B30" s="15"/>
      <c r="C30" s="15"/>
      <c r="D30" s="15"/>
      <c r="E30" s="15"/>
      <c r="F30" s="15"/>
      <c r="G30" s="9"/>
      <c r="H30" s="16"/>
      <c r="I30" s="16"/>
      <c r="J30" s="16"/>
      <c r="K30" s="16"/>
      <c r="L30" s="16"/>
    </row>
    <row r="31" spans="1:12" ht="12.75">
      <c r="A31" s="17" t="s">
        <v>10</v>
      </c>
      <c r="B31" s="17"/>
      <c r="C31" s="17"/>
      <c r="D31" s="17"/>
      <c r="E31" s="17"/>
      <c r="F31" s="17"/>
      <c r="G31" s="18"/>
      <c r="H31" s="19"/>
      <c r="I31" s="19"/>
      <c r="J31" s="19"/>
      <c r="K31" s="19"/>
      <c r="L31" s="19"/>
    </row>
    <row r="32" spans="1:12" ht="15.75">
      <c r="A32" s="65" t="s">
        <v>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25.5">
      <c r="A33" s="20" t="s">
        <v>12</v>
      </c>
      <c r="B33" s="42">
        <v>657</v>
      </c>
      <c r="C33" s="42" t="s">
        <v>74</v>
      </c>
      <c r="D33" s="42" t="s">
        <v>79</v>
      </c>
      <c r="E33" s="42" t="s">
        <v>132</v>
      </c>
      <c r="F33" s="42">
        <v>111</v>
      </c>
      <c r="G33" s="21">
        <v>210</v>
      </c>
      <c r="H33" s="42">
        <f>H34+H35+H36</f>
        <v>663.6</v>
      </c>
      <c r="I33" s="42">
        <f>I34+I35+I36</f>
        <v>165.9</v>
      </c>
      <c r="J33" s="42">
        <f>J34+J35+J36</f>
        <v>165.9</v>
      </c>
      <c r="K33" s="42">
        <f>K34+K35+K36</f>
        <v>165.9</v>
      </c>
      <c r="L33" s="42">
        <f>L34+L35+L36</f>
        <v>165.9</v>
      </c>
    </row>
    <row r="34" spans="1:12" ht="12.75">
      <c r="A34" s="22" t="s">
        <v>13</v>
      </c>
      <c r="B34" s="22"/>
      <c r="C34" s="22"/>
      <c r="D34" s="22"/>
      <c r="E34" s="22"/>
      <c r="F34" s="22"/>
      <c r="G34" s="23">
        <v>211</v>
      </c>
      <c r="H34" s="41">
        <f>I34+J34+K34+L34</f>
        <v>509.6</v>
      </c>
      <c r="I34" s="41">
        <v>127.4</v>
      </c>
      <c r="J34" s="41">
        <v>127.4</v>
      </c>
      <c r="K34" s="41">
        <v>127.4</v>
      </c>
      <c r="L34" s="41">
        <v>127.4</v>
      </c>
    </row>
    <row r="35" spans="1:12" ht="12.75">
      <c r="A35" s="24" t="s">
        <v>14</v>
      </c>
      <c r="B35" s="24"/>
      <c r="C35" s="24"/>
      <c r="D35" s="24"/>
      <c r="E35" s="24"/>
      <c r="F35" s="24"/>
      <c r="G35" s="25">
        <v>212</v>
      </c>
      <c r="H35" s="41">
        <f>I35+J35+K35+L35</f>
        <v>0</v>
      </c>
      <c r="I35" s="41"/>
      <c r="J35" s="41"/>
      <c r="K35" s="41"/>
      <c r="L35" s="41"/>
    </row>
    <row r="36" spans="1:12" ht="12.75">
      <c r="A36" s="26" t="s">
        <v>15</v>
      </c>
      <c r="B36" s="26"/>
      <c r="C36" s="26"/>
      <c r="D36" s="26"/>
      <c r="E36" s="26"/>
      <c r="F36" s="26"/>
      <c r="G36" s="4">
        <v>213</v>
      </c>
      <c r="H36" s="41">
        <f>I36+J36+K36+L36</f>
        <v>154</v>
      </c>
      <c r="I36" s="41">
        <v>38.5</v>
      </c>
      <c r="J36" s="41">
        <v>38.5</v>
      </c>
      <c r="K36" s="41">
        <v>38.5</v>
      </c>
      <c r="L36" s="41">
        <v>38.5</v>
      </c>
    </row>
    <row r="37" spans="1:12" ht="12.75">
      <c r="A37" s="20" t="s">
        <v>16</v>
      </c>
      <c r="B37" s="20"/>
      <c r="C37" s="20"/>
      <c r="D37" s="20"/>
      <c r="E37" s="20"/>
      <c r="F37" s="20"/>
      <c r="G37" s="21">
        <v>220</v>
      </c>
      <c r="H37" s="42">
        <f>H38+H39+H40+H41+H42+H43</f>
        <v>0</v>
      </c>
      <c r="I37" s="42">
        <f>I38+I39+I40+I41+I42+I43</f>
        <v>0</v>
      </c>
      <c r="J37" s="42">
        <f>J38+J39+J40+J41+J42+J43</f>
        <v>0</v>
      </c>
      <c r="K37" s="42">
        <f>K38+K39+K40+K41+K42+K43</f>
        <v>0</v>
      </c>
      <c r="L37" s="42">
        <f>L38+L39+L40+L41+L42+L43</f>
        <v>0</v>
      </c>
    </row>
    <row r="38" spans="1:12" ht="12.75">
      <c r="A38" s="26" t="s">
        <v>17</v>
      </c>
      <c r="B38" s="26"/>
      <c r="C38" s="26"/>
      <c r="D38" s="26"/>
      <c r="E38" s="26"/>
      <c r="F38" s="26"/>
      <c r="G38" s="4">
        <v>221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6" t="s">
        <v>18</v>
      </c>
      <c r="B39" s="26"/>
      <c r="C39" s="26"/>
      <c r="D39" s="26"/>
      <c r="E39" s="26"/>
      <c r="F39" s="26"/>
      <c r="G39" s="4">
        <v>222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12.75">
      <c r="A40" s="26" t="s">
        <v>19</v>
      </c>
      <c r="B40" s="26"/>
      <c r="C40" s="26"/>
      <c r="D40" s="26"/>
      <c r="E40" s="26"/>
      <c r="F40" s="26"/>
      <c r="G40" s="4">
        <v>223</v>
      </c>
      <c r="H40" s="41">
        <f>I40+J40+K40+L40</f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5.5">
      <c r="A41" s="24" t="s">
        <v>20</v>
      </c>
      <c r="B41" s="24"/>
      <c r="C41" s="24"/>
      <c r="D41" s="24"/>
      <c r="E41" s="24"/>
      <c r="F41" s="24"/>
      <c r="G41" s="25">
        <v>224</v>
      </c>
      <c r="H41" s="41"/>
      <c r="I41" s="41"/>
      <c r="J41" s="41"/>
      <c r="K41" s="41"/>
      <c r="L41" s="41"/>
    </row>
    <row r="42" spans="1:12" ht="12.75">
      <c r="A42" s="24" t="s">
        <v>21</v>
      </c>
      <c r="B42" s="24"/>
      <c r="C42" s="24"/>
      <c r="D42" s="24"/>
      <c r="E42" s="24"/>
      <c r="F42" s="24"/>
      <c r="G42" s="5">
        <v>225</v>
      </c>
      <c r="H42" s="41">
        <f>I42+J42+K42+L42</f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12.75">
      <c r="A43" s="24" t="s">
        <v>22</v>
      </c>
      <c r="B43" s="24"/>
      <c r="C43" s="24"/>
      <c r="D43" s="24"/>
      <c r="E43" s="24"/>
      <c r="F43" s="24"/>
      <c r="G43" s="5">
        <v>226</v>
      </c>
      <c r="H43" s="41">
        <f>I43+J43+K43+L43</f>
        <v>0</v>
      </c>
      <c r="I43" s="41"/>
      <c r="J43" s="41"/>
      <c r="K43" s="41"/>
      <c r="L43" s="41"/>
    </row>
    <row r="44" spans="1:12" ht="25.5">
      <c r="A44" s="20" t="s">
        <v>23</v>
      </c>
      <c r="B44" s="20"/>
      <c r="C44" s="20"/>
      <c r="D44" s="20"/>
      <c r="E44" s="20"/>
      <c r="F44" s="20"/>
      <c r="G44" s="21">
        <v>230</v>
      </c>
      <c r="H44" s="20"/>
      <c r="I44" s="20"/>
      <c r="J44" s="20"/>
      <c r="K44" s="20"/>
      <c r="L44" s="20"/>
    </row>
    <row r="45" spans="1:12" ht="25.5">
      <c r="A45" s="26" t="s">
        <v>24</v>
      </c>
      <c r="B45" s="26"/>
      <c r="C45" s="26"/>
      <c r="D45" s="26"/>
      <c r="E45" s="26"/>
      <c r="F45" s="26"/>
      <c r="G45" s="4">
        <v>231</v>
      </c>
      <c r="H45" s="1"/>
      <c r="I45" s="1"/>
      <c r="J45" s="1"/>
      <c r="K45" s="1"/>
      <c r="L45" s="1"/>
    </row>
    <row r="46" spans="1:12" ht="25.5">
      <c r="A46" s="26" t="s">
        <v>25</v>
      </c>
      <c r="B46" s="26"/>
      <c r="C46" s="26"/>
      <c r="D46" s="26"/>
      <c r="E46" s="26"/>
      <c r="F46" s="26"/>
      <c r="G46" s="4">
        <v>232</v>
      </c>
      <c r="H46" s="1"/>
      <c r="I46" s="1"/>
      <c r="J46" s="1"/>
      <c r="K46" s="1"/>
      <c r="L46" s="1"/>
    </row>
    <row r="47" spans="1:12" ht="37.5" customHeight="1">
      <c r="A47" s="20" t="s">
        <v>26</v>
      </c>
      <c r="B47" s="40"/>
      <c r="C47" s="40"/>
      <c r="D47" s="40"/>
      <c r="E47" s="40"/>
      <c r="F47" s="40"/>
      <c r="G47" s="21">
        <v>240</v>
      </c>
      <c r="H47" s="20">
        <f>H48</f>
        <v>0</v>
      </c>
      <c r="I47" s="20">
        <f>I48</f>
        <v>0</v>
      </c>
      <c r="J47" s="20">
        <f>J48</f>
        <v>0</v>
      </c>
      <c r="K47" s="20">
        <f>K48</f>
        <v>0</v>
      </c>
      <c r="L47" s="20">
        <f>L48</f>
        <v>0</v>
      </c>
    </row>
    <row r="48" spans="1:12" ht="36">
      <c r="A48" s="27" t="s">
        <v>27</v>
      </c>
      <c r="B48" s="27"/>
      <c r="C48" s="27"/>
      <c r="D48" s="27"/>
      <c r="E48" s="27"/>
      <c r="F48" s="27"/>
      <c r="G48" s="4">
        <v>241</v>
      </c>
      <c r="H48" s="1"/>
      <c r="I48" s="1"/>
      <c r="J48" s="1"/>
      <c r="K48" s="1"/>
      <c r="L48" s="1"/>
    </row>
    <row r="49" spans="1:12" ht="48">
      <c r="A49" s="27" t="s">
        <v>28</v>
      </c>
      <c r="B49" s="27"/>
      <c r="C49" s="27"/>
      <c r="D49" s="27"/>
      <c r="E49" s="27"/>
      <c r="F49" s="27"/>
      <c r="G49" s="4">
        <v>242</v>
      </c>
      <c r="H49" s="1"/>
      <c r="I49" s="1"/>
      <c r="J49" s="1"/>
      <c r="K49" s="1"/>
      <c r="L49" s="1"/>
    </row>
    <row r="50" spans="1:12" ht="25.5">
      <c r="A50" s="20" t="s">
        <v>29</v>
      </c>
      <c r="B50" s="20"/>
      <c r="C50" s="20"/>
      <c r="D50" s="20"/>
      <c r="E50" s="20"/>
      <c r="F50" s="20"/>
      <c r="G50" s="21">
        <v>250</v>
      </c>
      <c r="H50" s="20"/>
      <c r="I50" s="20"/>
      <c r="J50" s="20"/>
      <c r="K50" s="20"/>
      <c r="L50" s="20"/>
    </row>
    <row r="51" spans="1:12" ht="36">
      <c r="A51" s="28" t="s">
        <v>30</v>
      </c>
      <c r="B51" s="28"/>
      <c r="C51" s="28"/>
      <c r="D51" s="28"/>
      <c r="E51" s="28"/>
      <c r="F51" s="28"/>
      <c r="G51" s="25">
        <v>251</v>
      </c>
      <c r="H51" s="1"/>
      <c r="I51" s="1"/>
      <c r="J51" s="1"/>
      <c r="K51" s="1"/>
      <c r="L51" s="1"/>
    </row>
    <row r="52" spans="1:12" ht="36">
      <c r="A52" s="28" t="s">
        <v>31</v>
      </c>
      <c r="B52" s="28"/>
      <c r="C52" s="28"/>
      <c r="D52" s="28"/>
      <c r="E52" s="28"/>
      <c r="F52" s="28"/>
      <c r="G52" s="25">
        <v>252</v>
      </c>
      <c r="H52" s="1"/>
      <c r="I52" s="1"/>
      <c r="J52" s="1"/>
      <c r="K52" s="1"/>
      <c r="L52" s="1"/>
    </row>
    <row r="53" spans="1:12" ht="24">
      <c r="A53" s="28" t="s">
        <v>32</v>
      </c>
      <c r="B53" s="28"/>
      <c r="C53" s="28"/>
      <c r="D53" s="28"/>
      <c r="E53" s="28"/>
      <c r="F53" s="28"/>
      <c r="G53" s="25">
        <v>253</v>
      </c>
      <c r="H53" s="1"/>
      <c r="I53" s="1"/>
      <c r="J53" s="1"/>
      <c r="K53" s="1"/>
      <c r="L53" s="1"/>
    </row>
    <row r="54" spans="1:12" ht="12.75">
      <c r="A54" s="20" t="s">
        <v>33</v>
      </c>
      <c r="B54" s="20"/>
      <c r="C54" s="20"/>
      <c r="D54" s="20"/>
      <c r="E54" s="20"/>
      <c r="F54" s="20"/>
      <c r="G54" s="21">
        <v>260</v>
      </c>
      <c r="H54" s="20"/>
      <c r="I54" s="20"/>
      <c r="J54" s="20"/>
      <c r="K54" s="20"/>
      <c r="L54" s="20"/>
    </row>
    <row r="55" spans="1:12" ht="24">
      <c r="A55" s="28" t="s">
        <v>34</v>
      </c>
      <c r="B55" s="28"/>
      <c r="C55" s="28"/>
      <c r="D55" s="28"/>
      <c r="E55" s="28"/>
      <c r="F55" s="28"/>
      <c r="G55" s="25">
        <v>261</v>
      </c>
      <c r="H55" s="1"/>
      <c r="I55" s="1"/>
      <c r="J55" s="1"/>
      <c r="K55" s="1"/>
      <c r="L55" s="1"/>
    </row>
    <row r="56" spans="1:12" ht="24">
      <c r="A56" s="28" t="s">
        <v>35</v>
      </c>
      <c r="B56" s="28"/>
      <c r="C56" s="28"/>
      <c r="D56" s="28"/>
      <c r="E56" s="28"/>
      <c r="F56" s="28"/>
      <c r="G56" s="25">
        <v>262</v>
      </c>
      <c r="H56" s="1"/>
      <c r="I56" s="1"/>
      <c r="J56" s="1"/>
      <c r="K56" s="1"/>
      <c r="L56" s="1"/>
    </row>
    <row r="57" spans="1:12" ht="36">
      <c r="A57" s="28" t="s">
        <v>36</v>
      </c>
      <c r="B57" s="28"/>
      <c r="C57" s="28"/>
      <c r="D57" s="28"/>
      <c r="E57" s="28"/>
      <c r="F57" s="28"/>
      <c r="G57" s="25">
        <v>263</v>
      </c>
      <c r="H57" s="1"/>
      <c r="I57" s="1"/>
      <c r="J57" s="1"/>
      <c r="K57" s="1"/>
      <c r="L57" s="1"/>
    </row>
    <row r="58" spans="1:12" ht="12.75">
      <c r="A58" s="20" t="s">
        <v>37</v>
      </c>
      <c r="B58" s="42"/>
      <c r="C58" s="42"/>
      <c r="D58" s="42"/>
      <c r="E58" s="42"/>
      <c r="F58" s="42"/>
      <c r="G58" s="21">
        <v>290</v>
      </c>
      <c r="H58" s="42">
        <f>H59+H60</f>
        <v>0</v>
      </c>
      <c r="I58" s="42">
        <f>I59+I60</f>
        <v>0</v>
      </c>
      <c r="J58" s="42">
        <f>J59+J60</f>
        <v>0</v>
      </c>
      <c r="K58" s="42">
        <f>K59+K60</f>
        <v>0</v>
      </c>
      <c r="L58" s="42">
        <f>L59+L60</f>
        <v>0</v>
      </c>
    </row>
    <row r="59" spans="1:12" ht="12.75">
      <c r="A59" s="29" t="s">
        <v>38</v>
      </c>
      <c r="B59" s="29"/>
      <c r="C59" s="29"/>
      <c r="D59" s="29"/>
      <c r="E59" s="29"/>
      <c r="F59" s="29"/>
      <c r="G59" s="30">
        <v>291</v>
      </c>
      <c r="H59" s="1"/>
      <c r="I59" s="1"/>
      <c r="J59" s="1"/>
      <c r="K59" s="1"/>
      <c r="L59" s="1"/>
    </row>
    <row r="60" spans="1:12" ht="12.75">
      <c r="A60" s="29" t="s">
        <v>39</v>
      </c>
      <c r="B60" s="29"/>
      <c r="C60" s="29"/>
      <c r="D60" s="29"/>
      <c r="E60" s="29"/>
      <c r="F60" s="29"/>
      <c r="G60" s="30">
        <v>292</v>
      </c>
      <c r="H60" s="41">
        <f>I60+J60+K60+L60</f>
        <v>0</v>
      </c>
      <c r="I60" s="41">
        <v>0</v>
      </c>
      <c r="J60" s="41">
        <v>0</v>
      </c>
      <c r="K60" s="41">
        <v>0</v>
      </c>
      <c r="L60" s="41">
        <v>0</v>
      </c>
    </row>
    <row r="61" spans="1:12" ht="25.5">
      <c r="A61" s="20" t="s">
        <v>40</v>
      </c>
      <c r="B61" s="42"/>
      <c r="C61" s="42"/>
      <c r="D61" s="42"/>
      <c r="E61" s="42"/>
      <c r="F61" s="42"/>
      <c r="G61" s="21">
        <v>300</v>
      </c>
      <c r="H61" s="42">
        <f>H62+H66</f>
        <v>0</v>
      </c>
      <c r="I61" s="42">
        <f>I62+I66</f>
        <v>0</v>
      </c>
      <c r="J61" s="42">
        <f>J62+J66</f>
        <v>0</v>
      </c>
      <c r="K61" s="42">
        <f>K62+K66</f>
        <v>0</v>
      </c>
      <c r="L61" s="42">
        <f>L62+L66</f>
        <v>0</v>
      </c>
    </row>
    <row r="62" spans="1:12" ht="24">
      <c r="A62" s="28" t="s">
        <v>41</v>
      </c>
      <c r="B62" s="28"/>
      <c r="C62" s="28"/>
      <c r="D62" s="28"/>
      <c r="E62" s="28"/>
      <c r="F62" s="28"/>
      <c r="G62" s="25">
        <v>310</v>
      </c>
      <c r="H62" s="1"/>
      <c r="I62" s="1"/>
      <c r="J62" s="1"/>
      <c r="K62" s="1"/>
      <c r="L62" s="1"/>
    </row>
    <row r="63" spans="1:12" ht="12.75">
      <c r="A63" s="31" t="s">
        <v>42</v>
      </c>
      <c r="B63" s="31"/>
      <c r="C63" s="31"/>
      <c r="D63" s="31"/>
      <c r="E63" s="31"/>
      <c r="F63" s="31"/>
      <c r="G63" s="32">
        <v>311</v>
      </c>
      <c r="H63" s="10"/>
      <c r="I63" s="10"/>
      <c r="J63" s="10"/>
      <c r="K63" s="10"/>
      <c r="L63" s="10"/>
    </row>
    <row r="64" spans="1:12" ht="22.5">
      <c r="A64" s="31" t="s">
        <v>43</v>
      </c>
      <c r="B64" s="31"/>
      <c r="C64" s="31"/>
      <c r="D64" s="31"/>
      <c r="E64" s="31"/>
      <c r="F64" s="31"/>
      <c r="G64" s="32">
        <v>313</v>
      </c>
      <c r="H64" s="11"/>
      <c r="I64" s="11"/>
      <c r="J64" s="11"/>
      <c r="K64" s="11"/>
      <c r="L64" s="11"/>
    </row>
    <row r="65" spans="1:12" ht="24">
      <c r="A65" s="33" t="s">
        <v>44</v>
      </c>
      <c r="B65" s="33"/>
      <c r="C65" s="33"/>
      <c r="D65" s="33"/>
      <c r="E65" s="33"/>
      <c r="F65" s="33"/>
      <c r="G65" s="25">
        <v>320</v>
      </c>
      <c r="H65" s="1"/>
      <c r="I65" s="1"/>
      <c r="J65" s="1"/>
      <c r="K65" s="1"/>
      <c r="L65" s="1"/>
    </row>
    <row r="66" spans="1:12" ht="24">
      <c r="A66" s="28" t="s">
        <v>45</v>
      </c>
      <c r="B66" s="28"/>
      <c r="C66" s="28"/>
      <c r="D66" s="28"/>
      <c r="E66" s="28"/>
      <c r="F66" s="28"/>
      <c r="G66" s="25">
        <v>340</v>
      </c>
      <c r="H66" s="43">
        <f>H67+H68+H69+H70</f>
        <v>0</v>
      </c>
      <c r="I66" s="43">
        <f>I67+I68+I69+I70</f>
        <v>0</v>
      </c>
      <c r="J66" s="43">
        <f>J67+J68+J69+J70</f>
        <v>0</v>
      </c>
      <c r="K66" s="43">
        <f>K67+K68+K69+K70</f>
        <v>0</v>
      </c>
      <c r="L66" s="43">
        <f>L67+L68+L69+L70</f>
        <v>0</v>
      </c>
    </row>
    <row r="67" spans="1:12" ht="22.5">
      <c r="A67" s="29" t="s">
        <v>46</v>
      </c>
      <c r="B67" s="29"/>
      <c r="C67" s="29"/>
      <c r="D67" s="29"/>
      <c r="E67" s="29"/>
      <c r="F67" s="29"/>
      <c r="G67" s="30">
        <v>341</v>
      </c>
      <c r="H67" s="1"/>
      <c r="I67" s="1"/>
      <c r="J67" s="1"/>
      <c r="K67" s="1"/>
      <c r="L67" s="1"/>
    </row>
    <row r="68" spans="1:12" ht="12.75">
      <c r="A68" s="29" t="s">
        <v>47</v>
      </c>
      <c r="B68" s="29"/>
      <c r="C68" s="29"/>
      <c r="D68" s="29"/>
      <c r="E68" s="29"/>
      <c r="F68" s="29"/>
      <c r="G68" s="30">
        <v>342</v>
      </c>
      <c r="H68" s="1"/>
      <c r="I68" s="1"/>
      <c r="J68" s="1"/>
      <c r="K68" s="1"/>
      <c r="L68" s="1"/>
    </row>
    <row r="69" spans="1:12" ht="12.75">
      <c r="A69" s="29" t="s">
        <v>48</v>
      </c>
      <c r="B69" s="29"/>
      <c r="C69" s="29"/>
      <c r="D69" s="29"/>
      <c r="E69" s="29"/>
      <c r="F69" s="29"/>
      <c r="G69" s="30">
        <v>343</v>
      </c>
      <c r="H69" s="1"/>
      <c r="I69" s="1"/>
      <c r="J69" s="1"/>
      <c r="K69" s="1"/>
      <c r="L69" s="1"/>
    </row>
    <row r="70" spans="1:12" ht="22.5">
      <c r="A70" s="29" t="s">
        <v>49</v>
      </c>
      <c r="B70" s="29"/>
      <c r="C70" s="29"/>
      <c r="D70" s="29"/>
      <c r="E70" s="29"/>
      <c r="F70" s="29"/>
      <c r="G70" s="30">
        <v>344</v>
      </c>
      <c r="H70" s="41">
        <f>I70+J70+K70+L70</f>
        <v>0</v>
      </c>
      <c r="I70" s="41">
        <v>0</v>
      </c>
      <c r="J70" s="41">
        <v>0</v>
      </c>
      <c r="K70" s="41">
        <v>0</v>
      </c>
      <c r="L70" s="41">
        <v>0</v>
      </c>
    </row>
    <row r="71" spans="1:12" ht="25.5">
      <c r="A71" s="34" t="s">
        <v>50</v>
      </c>
      <c r="B71" s="34"/>
      <c r="C71" s="34"/>
      <c r="D71" s="34"/>
      <c r="E71" s="34"/>
      <c r="F71" s="34"/>
      <c r="G71" s="35">
        <v>540</v>
      </c>
      <c r="H71" s="20"/>
      <c r="I71" s="20"/>
      <c r="J71" s="20"/>
      <c r="K71" s="20"/>
      <c r="L71" s="20"/>
    </row>
    <row r="72" spans="1:12" ht="24">
      <c r="A72" s="36" t="s">
        <v>51</v>
      </c>
      <c r="B72" s="36"/>
      <c r="C72" s="36"/>
      <c r="D72" s="36"/>
      <c r="E72" s="36"/>
      <c r="F72" s="36"/>
      <c r="G72" s="35">
        <v>640</v>
      </c>
      <c r="H72" s="20"/>
      <c r="I72" s="20"/>
      <c r="J72" s="20"/>
      <c r="K72" s="20"/>
      <c r="L72" s="20"/>
    </row>
    <row r="73" spans="1:12" ht="25.5">
      <c r="A73" s="37" t="s">
        <v>52</v>
      </c>
      <c r="B73" s="42">
        <v>657</v>
      </c>
      <c r="C73" s="42" t="s">
        <v>74</v>
      </c>
      <c r="D73" s="42" t="s">
        <v>79</v>
      </c>
      <c r="E73" s="42" t="s">
        <v>132</v>
      </c>
      <c r="F73" s="42">
        <v>111</v>
      </c>
      <c r="G73" s="21"/>
      <c r="H73" s="42">
        <f>H61+H58+H37+H33</f>
        <v>663.6</v>
      </c>
      <c r="I73" s="42">
        <f>I61+I58+I37+I33</f>
        <v>165.9</v>
      </c>
      <c r="J73" s="42">
        <f>J61+J58+J37+J33</f>
        <v>165.9</v>
      </c>
      <c r="K73" s="42">
        <f>K61+K58+K37+K33</f>
        <v>165.9</v>
      </c>
      <c r="L73" s="42">
        <f>L61+L58+L37+L33</f>
        <v>165.9</v>
      </c>
    </row>
    <row r="75" spans="1:9" ht="12.75">
      <c r="A75" s="3" t="s">
        <v>92</v>
      </c>
      <c r="B75" s="3"/>
      <c r="C75" s="3"/>
      <c r="D75" s="3"/>
      <c r="E75" s="3"/>
      <c r="F75" s="3"/>
      <c r="G75" s="3"/>
      <c r="H75" s="3"/>
      <c r="I75" s="3"/>
    </row>
    <row r="76" ht="12.75">
      <c r="A76" t="s">
        <v>131</v>
      </c>
    </row>
    <row r="77" spans="1:9" ht="12.75">
      <c r="A77" s="2" t="s">
        <v>78</v>
      </c>
      <c r="B77" s="2"/>
      <c r="C77" s="2"/>
      <c r="D77" s="2"/>
      <c r="E77" s="2"/>
      <c r="F77" s="2"/>
      <c r="G77" s="2"/>
      <c r="H77" s="2"/>
      <c r="I77" s="2"/>
    </row>
    <row r="78" ht="12.75">
      <c r="A78" t="s">
        <v>117</v>
      </c>
    </row>
  </sheetData>
  <sheetProtection/>
  <mergeCells count="20">
    <mergeCell ref="A23:G23"/>
    <mergeCell ref="A27:G27"/>
    <mergeCell ref="A32:L32"/>
    <mergeCell ref="A14:L14"/>
    <mergeCell ref="A16:L16"/>
    <mergeCell ref="H19:I19"/>
    <mergeCell ref="J19:K19"/>
    <mergeCell ref="A20:L20"/>
    <mergeCell ref="A21:A22"/>
    <mergeCell ref="B21:G21"/>
    <mergeCell ref="H21:H22"/>
    <mergeCell ref="I21:L21"/>
    <mergeCell ref="A5:G5"/>
    <mergeCell ref="A9:L9"/>
    <mergeCell ref="A10:L10"/>
    <mergeCell ref="J11:K11"/>
    <mergeCell ref="J12:K12"/>
    <mergeCell ref="J13:K13"/>
    <mergeCell ref="A15:F15"/>
    <mergeCell ref="A17:H17"/>
  </mergeCells>
  <printOptions/>
  <pageMargins left="0.3" right="0.25" top="0.4" bottom="0.25" header="0.31496062992125984" footer="0.31496062992125984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49">
      <selection activeCell="D15" sqref="D15"/>
    </sheetView>
  </sheetViews>
  <sheetFormatPr defaultColWidth="9.00390625" defaultRowHeight="12.75"/>
  <cols>
    <col min="1" max="1" width="28.25390625" style="0" customWidth="1"/>
    <col min="2" max="2" width="14.00390625" style="0" customWidth="1"/>
    <col min="4" max="4" width="10.125" style="0" customWidth="1"/>
    <col min="5" max="5" width="13.875" style="0" customWidth="1"/>
    <col min="7" max="7" width="12.75390625" style="0" customWidth="1"/>
    <col min="8" max="9" width="11.375" style="0" customWidth="1"/>
    <col min="10" max="10" width="11.00390625" style="0" customWidth="1"/>
    <col min="11" max="11" width="11.75390625" style="0" customWidth="1"/>
    <col min="12" max="12" width="14.25390625" style="0" customWidth="1"/>
  </cols>
  <sheetData>
    <row r="1" ht="12.75">
      <c r="K1" t="s">
        <v>70</v>
      </c>
    </row>
    <row r="3" ht="12.75">
      <c r="K3" t="s">
        <v>102</v>
      </c>
    </row>
    <row r="4" ht="12.75">
      <c r="K4" s="44" t="s">
        <v>130</v>
      </c>
    </row>
    <row r="5" spans="1:7" ht="12.75">
      <c r="A5" s="6"/>
      <c r="B5" s="6"/>
      <c r="C5" s="6"/>
      <c r="D5" s="6"/>
      <c r="E5" s="6"/>
      <c r="F5" s="6"/>
      <c r="G5" s="6"/>
    </row>
    <row r="6" spans="1:12" ht="18">
      <c r="A6" s="79" t="s">
        <v>114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6.5">
      <c r="A7" s="80" t="s">
        <v>73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81"/>
      <c r="K8" s="81"/>
      <c r="L8" s="38" t="s">
        <v>65</v>
      </c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71" t="s">
        <v>66</v>
      </c>
      <c r="K9" s="71"/>
      <c r="L9" s="39"/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67</v>
      </c>
      <c r="K10" s="71"/>
      <c r="L10" s="39"/>
    </row>
    <row r="11" spans="1:12" ht="12.75">
      <c r="A11" s="68" t="s">
        <v>71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.75">
      <c r="A12" s="82" t="s">
        <v>94</v>
      </c>
      <c r="B12" s="82"/>
      <c r="C12" s="82"/>
      <c r="D12" s="82"/>
      <c r="E12" s="82"/>
      <c r="F12" s="82"/>
      <c r="G12" s="82"/>
      <c r="H12" s="82"/>
      <c r="I12" s="82"/>
      <c r="J12" s="46"/>
      <c r="K12" s="46"/>
      <c r="L12" s="46"/>
    </row>
    <row r="13" spans="1:12" ht="12.75" customHeight="1">
      <c r="A13" s="68" t="s">
        <v>133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136</v>
      </c>
      <c r="B14" s="83"/>
      <c r="C14" s="83"/>
      <c r="D14" s="83"/>
      <c r="E14" s="83"/>
      <c r="F14" s="83"/>
      <c r="G14" s="83"/>
      <c r="H14" s="83"/>
      <c r="I14" s="46"/>
      <c r="J14" s="46"/>
      <c r="K14" s="46"/>
      <c r="L14" s="46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116</v>
      </c>
      <c r="I18" s="73" t="s">
        <v>1</v>
      </c>
      <c r="J18" s="73"/>
      <c r="K18" s="73"/>
      <c r="L18" s="73"/>
    </row>
    <row r="19" spans="1:12" ht="63.7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7.75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2.75" customHeight="1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18" customHeight="1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5.75" customHeight="1">
      <c r="A34" s="20" t="s">
        <v>16</v>
      </c>
      <c r="B34" s="20"/>
      <c r="C34" s="20"/>
      <c r="D34" s="20"/>
      <c r="E34" s="20"/>
      <c r="F34" s="20"/>
      <c r="G34" s="21">
        <v>220</v>
      </c>
      <c r="H34" s="42">
        <f>H35+H36+H37+H38+H39+H40</f>
        <v>0</v>
      </c>
      <c r="I34" s="42">
        <f>I35+I36+I37+I38+I39+I40</f>
        <v>0</v>
      </c>
      <c r="J34" s="42">
        <f>J35+J36+J37+J38+J39+J40</f>
        <v>0</v>
      </c>
      <c r="K34" s="42">
        <f>K35+K36+K37+K38+K39+K40</f>
        <v>0</v>
      </c>
      <c r="L34" s="42">
        <f>L35+L36+L37+L38+L39+L40</f>
        <v>0</v>
      </c>
    </row>
    <row r="35" spans="1:12" ht="15.7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>
        <f>I35+J35+K35+L35</f>
        <v>0</v>
      </c>
      <c r="I35" s="41"/>
      <c r="J35" s="41"/>
      <c r="K35" s="41"/>
      <c r="L35" s="41"/>
    </row>
    <row r="36" spans="1:12" ht="15.7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1">
        <f>I36+J36+K36+L36</f>
        <v>0</v>
      </c>
      <c r="I36" s="41"/>
      <c r="J36" s="41"/>
      <c r="K36" s="41"/>
      <c r="L36" s="41"/>
    </row>
    <row r="37" spans="1:12" ht="15.7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1">
        <f>I37+J37+K37+L37</f>
        <v>0</v>
      </c>
      <c r="I37" s="41"/>
      <c r="J37" s="41"/>
      <c r="K37" s="41"/>
      <c r="L37" s="41"/>
    </row>
    <row r="38" spans="1:12" ht="24.7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/>
      <c r="I38" s="41"/>
      <c r="J38" s="41"/>
      <c r="K38" s="41"/>
      <c r="L38" s="41"/>
    </row>
    <row r="39" spans="1:12" ht="24.75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1">
        <f>I39+J39+K39+L39</f>
        <v>0</v>
      </c>
      <c r="I39" s="41"/>
      <c r="J39" s="41"/>
      <c r="K39" s="41"/>
      <c r="L39" s="41"/>
    </row>
    <row r="40" spans="1:12" ht="1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1">
        <f>I40+J40+K40+L40</f>
        <v>0</v>
      </c>
      <c r="I40" s="41"/>
      <c r="J40" s="41"/>
      <c r="K40" s="41"/>
      <c r="L40" s="41"/>
    </row>
    <row r="41" spans="1:12" ht="26.25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4.75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7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40.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39" customHeight="1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48.75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34.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35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7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5.75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6.2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4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50.2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5.75" customHeight="1">
      <c r="A55" s="20" t="s">
        <v>37</v>
      </c>
      <c r="B55" s="42">
        <v>657</v>
      </c>
      <c r="C55" s="42" t="s">
        <v>74</v>
      </c>
      <c r="D55" s="42" t="s">
        <v>75</v>
      </c>
      <c r="E55" s="42" t="s">
        <v>132</v>
      </c>
      <c r="F55" s="42">
        <v>851</v>
      </c>
      <c r="G55" s="21">
        <v>290</v>
      </c>
      <c r="H55" s="42">
        <f>H56+H57</f>
        <v>351.72</v>
      </c>
      <c r="I55" s="42">
        <f>I56+I57</f>
        <v>87.93</v>
      </c>
      <c r="J55" s="42">
        <f>J56+J57</f>
        <v>87.93</v>
      </c>
      <c r="K55" s="42">
        <f>K56+K57</f>
        <v>87.93</v>
      </c>
      <c r="L55" s="42">
        <f>L56+L57</f>
        <v>87.93</v>
      </c>
    </row>
    <row r="56" spans="1:12" ht="14.2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7.2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351.72</v>
      </c>
      <c r="I57" s="41">
        <v>87.93</v>
      </c>
      <c r="J57" s="41">
        <v>87.93</v>
      </c>
      <c r="K57" s="41">
        <v>87.93</v>
      </c>
      <c r="L57" s="41">
        <v>87.93</v>
      </c>
    </row>
    <row r="58" spans="1:12" ht="24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42">
        <f>H59+H63</f>
        <v>0</v>
      </c>
      <c r="I58" s="42">
        <f>I59+I63</f>
        <v>0</v>
      </c>
      <c r="J58" s="42">
        <f>J59+J63</f>
        <v>0</v>
      </c>
      <c r="K58" s="42">
        <f>K59+K63</f>
        <v>0</v>
      </c>
      <c r="L58" s="42">
        <f>L59+L63</f>
        <v>0</v>
      </c>
    </row>
    <row r="59" spans="1:12" ht="24.75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1"/>
      <c r="I59" s="1"/>
      <c r="J59" s="1"/>
      <c r="K59" s="1"/>
      <c r="L59" s="1"/>
    </row>
    <row r="60" spans="1:12" ht="15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10"/>
      <c r="I60" s="10"/>
      <c r="J60" s="10"/>
      <c r="K60" s="10"/>
      <c r="L60" s="10"/>
    </row>
    <row r="61" spans="1:12" ht="22.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2.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43">
        <f>H64+H65+H66+H67</f>
        <v>0</v>
      </c>
      <c r="I63" s="43">
        <f>I64+I65+I66+I67</f>
        <v>0</v>
      </c>
      <c r="J63" s="43">
        <f>J64+J65+J66+J67</f>
        <v>0</v>
      </c>
      <c r="K63" s="43">
        <f>K64+K65+K66+K67</f>
        <v>0</v>
      </c>
      <c r="L63" s="43">
        <f>L64+L65+L66+L67</f>
        <v>0</v>
      </c>
    </row>
    <row r="64" spans="1:12" ht="35.2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7.2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5.7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2.5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1">
        <f>I67+J67+K67+L67</f>
        <v>0</v>
      </c>
      <c r="I67" s="41"/>
      <c r="J67" s="41"/>
      <c r="K67" s="41"/>
      <c r="L67" s="41"/>
    </row>
    <row r="68" spans="1:12" ht="26.2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6.2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5.75" customHeight="1">
      <c r="A70" s="37" t="s">
        <v>52</v>
      </c>
      <c r="B70" s="42">
        <v>657</v>
      </c>
      <c r="C70" s="42" t="s">
        <v>74</v>
      </c>
      <c r="D70" s="42" t="s">
        <v>75</v>
      </c>
      <c r="E70" s="42" t="s">
        <v>132</v>
      </c>
      <c r="F70" s="42">
        <v>851</v>
      </c>
      <c r="G70" s="21"/>
      <c r="H70" s="42">
        <f>H58+H55+H34+H30</f>
        <v>351.72</v>
      </c>
      <c r="I70" s="42">
        <f>I58+I55+I34+I30</f>
        <v>87.93</v>
      </c>
      <c r="J70" s="42">
        <f>J58+J55+J34+J30</f>
        <v>87.93</v>
      </c>
      <c r="K70" s="42">
        <f>K58+K55+K34+K30</f>
        <v>87.93</v>
      </c>
      <c r="L70" s="42">
        <f>L58+L55+L34+L30</f>
        <v>87.93</v>
      </c>
    </row>
    <row r="72" spans="1:9" ht="12.75">
      <c r="A72" s="3" t="s">
        <v>92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131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9">
    <mergeCell ref="H18:H19"/>
    <mergeCell ref="I18:L18"/>
    <mergeCell ref="A6:L6"/>
    <mergeCell ref="A7:L7"/>
    <mergeCell ref="J8:K8"/>
    <mergeCell ref="J9:K9"/>
    <mergeCell ref="J10:K10"/>
    <mergeCell ref="A12:I12"/>
    <mergeCell ref="A14:H14"/>
    <mergeCell ref="A20:G20"/>
    <mergeCell ref="A24:G24"/>
    <mergeCell ref="A29:L29"/>
    <mergeCell ref="A11:L11"/>
    <mergeCell ref="A13:L13"/>
    <mergeCell ref="H16:I16"/>
    <mergeCell ref="J16:K16"/>
    <mergeCell ref="A17:L17"/>
    <mergeCell ref="A18:A19"/>
    <mergeCell ref="B18:G1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K1" sqref="K1:L4"/>
    </sheetView>
  </sheetViews>
  <sheetFormatPr defaultColWidth="9.00390625" defaultRowHeight="12.75"/>
  <cols>
    <col min="1" max="1" width="28.75390625" style="0" customWidth="1"/>
    <col min="2" max="2" width="14.875" style="0" customWidth="1"/>
    <col min="4" max="4" width="13.125" style="0" customWidth="1"/>
    <col min="5" max="5" width="14.125" style="0" customWidth="1"/>
    <col min="7" max="7" width="16.25390625" style="0" customWidth="1"/>
    <col min="8" max="8" width="12.25390625" style="0" customWidth="1"/>
    <col min="9" max="9" width="12.625" style="0" customWidth="1"/>
    <col min="10" max="10" width="13.875" style="0" customWidth="1"/>
    <col min="11" max="11" width="13.00390625" style="0" customWidth="1"/>
    <col min="12" max="12" width="13.25390625" style="0" customWidth="1"/>
  </cols>
  <sheetData>
    <row r="1" ht="12.75">
      <c r="K1" t="s">
        <v>70</v>
      </c>
    </row>
    <row r="3" ht="12.75">
      <c r="K3" t="s">
        <v>102</v>
      </c>
    </row>
    <row r="4" ht="12.75">
      <c r="K4" s="44" t="s">
        <v>130</v>
      </c>
    </row>
    <row r="5" spans="1:7" ht="12.75">
      <c r="A5" s="6"/>
      <c r="B5" s="6"/>
      <c r="C5" s="6"/>
      <c r="D5" s="6"/>
      <c r="E5" s="6"/>
      <c r="F5" s="6"/>
      <c r="G5" s="6"/>
    </row>
    <row r="6" spans="1:12" ht="18">
      <c r="A6" s="79" t="s">
        <v>114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6.5">
      <c r="A7" s="80" t="s">
        <v>73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81"/>
      <c r="K8" s="81"/>
      <c r="L8" s="38" t="s">
        <v>65</v>
      </c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71" t="s">
        <v>66</v>
      </c>
      <c r="K9" s="71"/>
      <c r="L9" s="39"/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67</v>
      </c>
      <c r="K10" s="71"/>
      <c r="L10" s="39"/>
    </row>
    <row r="11" spans="1:12" ht="12.75">
      <c r="A11" s="68" t="s">
        <v>71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.75">
      <c r="A12" s="82" t="s">
        <v>91</v>
      </c>
      <c r="B12" s="82"/>
      <c r="C12" s="82"/>
      <c r="D12" s="82"/>
      <c r="E12" s="82"/>
      <c r="F12" s="82"/>
      <c r="G12" s="82"/>
      <c r="H12" s="46"/>
      <c r="I12" s="46"/>
      <c r="J12" s="46"/>
      <c r="K12" s="46"/>
      <c r="L12" s="46"/>
    </row>
    <row r="13" spans="1:12" ht="12.75" customHeight="1">
      <c r="A13" s="68" t="s">
        <v>133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137</v>
      </c>
      <c r="B14" s="83"/>
      <c r="C14" s="83"/>
      <c r="D14" s="83"/>
      <c r="E14" s="83"/>
      <c r="F14" s="83"/>
      <c r="G14" s="83"/>
      <c r="H14" s="83"/>
      <c r="I14" s="46"/>
      <c r="J14" s="46"/>
      <c r="K14" s="46"/>
      <c r="L14" s="46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116</v>
      </c>
      <c r="I18" s="73" t="s">
        <v>1</v>
      </c>
      <c r="J18" s="73"/>
      <c r="K18" s="73"/>
      <c r="L18" s="73"/>
    </row>
    <row r="19" spans="1:12" ht="38.2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25.5">
      <c r="A30" s="20" t="s">
        <v>12</v>
      </c>
      <c r="B30" s="42">
        <v>657</v>
      </c>
      <c r="C30" s="42" t="s">
        <v>74</v>
      </c>
      <c r="D30" s="42" t="s">
        <v>75</v>
      </c>
      <c r="E30" s="42" t="s">
        <v>132</v>
      </c>
      <c r="F30" s="42">
        <v>244</v>
      </c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4.25" customHeight="1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13.5" customHeight="1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3.5" customHeight="1">
      <c r="A34" s="20" t="s">
        <v>16</v>
      </c>
      <c r="B34" s="20"/>
      <c r="C34" s="20"/>
      <c r="D34" s="20"/>
      <c r="E34" s="20"/>
      <c r="F34" s="20"/>
      <c r="G34" s="21">
        <v>220</v>
      </c>
      <c r="H34" s="42">
        <f>H35+H36+H37+H38+H39+H40</f>
        <v>2241.5</v>
      </c>
      <c r="I34" s="42">
        <f>I35+I36+I37+I38+I39+I40</f>
        <v>560.37</v>
      </c>
      <c r="J34" s="42">
        <f>J35+J36+J37+J38+J39+J40</f>
        <v>560.37</v>
      </c>
      <c r="K34" s="42">
        <f>K35+K36+K37+K38+K39+K40</f>
        <v>560.38</v>
      </c>
      <c r="L34" s="42">
        <f>L35+L36+L37+L38+L39+L40</f>
        <v>560.38</v>
      </c>
    </row>
    <row r="35" spans="1:12" ht="13.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>
        <f>I35+J35+K35+L35</f>
        <v>0</v>
      </c>
      <c r="I35" s="41"/>
      <c r="J35" s="41"/>
      <c r="K35" s="41"/>
      <c r="L35" s="41"/>
    </row>
    <row r="36" spans="1:12" ht="1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14.2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1">
        <f>I37+J37+K37+L37</f>
        <v>1765.5</v>
      </c>
      <c r="I37" s="41">
        <v>441.37</v>
      </c>
      <c r="J37" s="41">
        <v>441.37</v>
      </c>
      <c r="K37" s="41">
        <v>441.38</v>
      </c>
      <c r="L37" s="41">
        <v>441.38</v>
      </c>
    </row>
    <row r="38" spans="1:12" ht="24.7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/>
      <c r="I38" s="41"/>
      <c r="J38" s="41"/>
      <c r="K38" s="41"/>
      <c r="L38" s="41"/>
    </row>
    <row r="39" spans="1:12" ht="26.25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9">
        <f>I39+J39+K39+L39</f>
        <v>270</v>
      </c>
      <c r="I39" s="41">
        <v>67.5</v>
      </c>
      <c r="J39" s="41">
        <v>67.5</v>
      </c>
      <c r="K39" s="41">
        <v>67.5</v>
      </c>
      <c r="L39" s="41">
        <v>67.5</v>
      </c>
    </row>
    <row r="40" spans="1:12" ht="13.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9">
        <f>I40+J40+K40+L40</f>
        <v>206</v>
      </c>
      <c r="I40" s="41">
        <v>51.5</v>
      </c>
      <c r="J40" s="41">
        <v>51.5</v>
      </c>
      <c r="K40" s="41">
        <v>51.5</v>
      </c>
      <c r="L40" s="41">
        <v>51.5</v>
      </c>
    </row>
    <row r="41" spans="1:12" ht="26.25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6.25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25.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44.2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39.75" customHeight="1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48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39.7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38.2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1.25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22.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5.75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5.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4.7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48.7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7.25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4.2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6.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5.5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42">
        <f>H59+H63</f>
        <v>0</v>
      </c>
      <c r="I58" s="42">
        <f>I59+I63</f>
        <v>0</v>
      </c>
      <c r="J58" s="42">
        <f>J59+J63</f>
        <v>0</v>
      </c>
      <c r="K58" s="42">
        <f>K59+K63</f>
        <v>0</v>
      </c>
      <c r="L58" s="42">
        <f>L59+L63</f>
        <v>0</v>
      </c>
    </row>
    <row r="59" spans="1:12" ht="22.5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41">
        <f>I59+J59+K59+L59</f>
        <v>0</v>
      </c>
      <c r="I59" s="41">
        <v>0</v>
      </c>
      <c r="J59" s="41">
        <f>J60</f>
        <v>0</v>
      </c>
      <c r="K59" s="41">
        <f>K60</f>
        <v>0</v>
      </c>
      <c r="L59" s="41">
        <f>L60</f>
        <v>0</v>
      </c>
    </row>
    <row r="60" spans="1:12" ht="12.7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45">
        <f>I60+J60+K60+L60</f>
        <v>0</v>
      </c>
      <c r="I60" s="45">
        <v>0</v>
      </c>
      <c r="J60" s="45">
        <v>0</v>
      </c>
      <c r="K60" s="45">
        <v>0</v>
      </c>
      <c r="L60" s="45">
        <v>0</v>
      </c>
    </row>
    <row r="61" spans="1:12" ht="23.2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7.7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5.5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43">
        <v>0</v>
      </c>
      <c r="I63" s="43">
        <v>0</v>
      </c>
      <c r="J63" s="43">
        <f>J64+J65+J66+J67</f>
        <v>0</v>
      </c>
      <c r="K63" s="43">
        <f>K64+K65+K66+K67</f>
        <v>0</v>
      </c>
      <c r="L63" s="43">
        <f>L64+L65+L66+L67</f>
        <v>0</v>
      </c>
    </row>
    <row r="64" spans="1:12" ht="33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7.2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4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</row>
    <row r="68" spans="1:12" ht="27.7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29.2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5">
      <c r="A70" s="37" t="s">
        <v>52</v>
      </c>
      <c r="B70" s="42">
        <v>657</v>
      </c>
      <c r="C70" s="42" t="s">
        <v>74</v>
      </c>
      <c r="D70" s="42" t="s">
        <v>75</v>
      </c>
      <c r="E70" s="42" t="s">
        <v>132</v>
      </c>
      <c r="F70" s="42">
        <v>244</v>
      </c>
      <c r="G70" s="21"/>
      <c r="H70" s="42">
        <f>H58+H55+H34+H30</f>
        <v>2241.5</v>
      </c>
      <c r="I70" s="42">
        <f>I58+I55+I34+I30</f>
        <v>560.37</v>
      </c>
      <c r="J70" s="42">
        <f>J58+J55+J34+J30</f>
        <v>560.37</v>
      </c>
      <c r="K70" s="42">
        <f>K58+K55+K34+K30</f>
        <v>560.38</v>
      </c>
      <c r="L70" s="42">
        <f>L58+L55+L34+L30</f>
        <v>560.38</v>
      </c>
    </row>
    <row r="72" spans="1:9" ht="12.75">
      <c r="A72" s="3" t="s">
        <v>92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138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139</v>
      </c>
    </row>
  </sheetData>
  <sheetProtection/>
  <mergeCells count="19">
    <mergeCell ref="H18:H19"/>
    <mergeCell ref="I18:L18"/>
    <mergeCell ref="A6:L6"/>
    <mergeCell ref="A7:L7"/>
    <mergeCell ref="J8:K8"/>
    <mergeCell ref="J9:K9"/>
    <mergeCell ref="J10:K10"/>
    <mergeCell ref="A12:G12"/>
    <mergeCell ref="A14:H14"/>
    <mergeCell ref="A20:G20"/>
    <mergeCell ref="A24:G24"/>
    <mergeCell ref="A29:L29"/>
    <mergeCell ref="A11:L11"/>
    <mergeCell ref="A13:L13"/>
    <mergeCell ref="H16:I16"/>
    <mergeCell ref="J16:K16"/>
    <mergeCell ref="A17:L17"/>
    <mergeCell ref="A18:A19"/>
    <mergeCell ref="B18:G18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1" manualBreakCount="1">
    <brk id="4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0.75390625" style="0" customWidth="1"/>
    <col min="2" max="2" width="16.75390625" style="0" customWidth="1"/>
    <col min="3" max="3" width="10.625" style="0" customWidth="1"/>
    <col min="4" max="4" width="10.25390625" style="0" customWidth="1"/>
    <col min="5" max="5" width="14.125" style="0" customWidth="1"/>
    <col min="7" max="7" width="11.625" style="0" customWidth="1"/>
    <col min="8" max="8" width="12.125" style="0" customWidth="1"/>
    <col min="9" max="9" width="12.00390625" style="0" customWidth="1"/>
    <col min="10" max="10" width="12.25390625" style="0" customWidth="1"/>
    <col min="11" max="11" width="12.00390625" style="0" customWidth="1"/>
    <col min="12" max="12" width="14.25390625" style="0" customWidth="1"/>
  </cols>
  <sheetData>
    <row r="1" ht="12.75">
      <c r="K1" t="s">
        <v>70</v>
      </c>
    </row>
    <row r="3" spans="1:11" ht="12.75">
      <c r="A3" s="78"/>
      <c r="B3" s="78"/>
      <c r="C3" s="78"/>
      <c r="D3" s="78"/>
      <c r="E3" s="78"/>
      <c r="F3" s="78"/>
      <c r="G3" s="78"/>
      <c r="K3" t="s">
        <v>102</v>
      </c>
    </row>
    <row r="4" spans="1:11" ht="12.75">
      <c r="A4" s="6"/>
      <c r="B4" s="6"/>
      <c r="C4" s="6"/>
      <c r="D4" s="6"/>
      <c r="E4" s="6"/>
      <c r="F4" s="6"/>
      <c r="G4" s="6"/>
      <c r="K4" s="44" t="s">
        <v>130</v>
      </c>
    </row>
    <row r="5" spans="1:11" ht="12.75">
      <c r="A5" s="6"/>
      <c r="B5" s="6"/>
      <c r="C5" s="6"/>
      <c r="D5" s="6"/>
      <c r="E5" s="6"/>
      <c r="F5" s="6"/>
      <c r="G5" s="6"/>
      <c r="K5" s="44"/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142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90" t="s">
        <v>143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116</v>
      </c>
      <c r="I18" s="73" t="s">
        <v>1</v>
      </c>
      <c r="J18" s="73"/>
      <c r="K18" s="73"/>
      <c r="L18" s="73"/>
    </row>
    <row r="19" spans="1:12" ht="63.7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30" customHeight="1">
      <c r="A30" s="20" t="s">
        <v>12</v>
      </c>
      <c r="B30" s="42">
        <v>657</v>
      </c>
      <c r="C30" s="42" t="s">
        <v>82</v>
      </c>
      <c r="D30" s="42" t="s">
        <v>86</v>
      </c>
      <c r="E30" s="42" t="s">
        <v>144</v>
      </c>
      <c r="F30" s="42">
        <v>244</v>
      </c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5.75" customHeight="1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15.75" customHeight="1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6.5" customHeight="1">
      <c r="A34" s="20" t="s">
        <v>16</v>
      </c>
      <c r="B34" s="20"/>
      <c r="C34" s="20"/>
      <c r="D34" s="20"/>
      <c r="E34" s="20"/>
      <c r="F34" s="20"/>
      <c r="G34" s="21">
        <v>220</v>
      </c>
      <c r="H34" s="52">
        <f>H35+H36+H37+H38+H39+H40</f>
        <v>1400</v>
      </c>
      <c r="I34" s="52">
        <f>I35+I36+I37+I38+I39+I40</f>
        <v>350</v>
      </c>
      <c r="J34" s="52">
        <f>J35+J36+J37+J38+J39+J40</f>
        <v>350</v>
      </c>
      <c r="K34" s="52">
        <f>K35+K36+K37+K38+K39+K40</f>
        <v>350</v>
      </c>
      <c r="L34" s="52">
        <f>L35+L36+L37+L38+L39+L40</f>
        <v>350</v>
      </c>
    </row>
    <row r="35" spans="1:12" ht="15.7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>
        <f>I35+J35+K35+L35</f>
        <v>0</v>
      </c>
      <c r="I35" s="41"/>
      <c r="J35" s="41"/>
      <c r="K35" s="41"/>
      <c r="L35" s="41"/>
    </row>
    <row r="36" spans="1:12" ht="15.7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1">
        <f>I36+J36+K36+L36</f>
        <v>0</v>
      </c>
      <c r="I36" s="41"/>
      <c r="J36" s="41"/>
      <c r="K36" s="41"/>
      <c r="L36" s="41"/>
    </row>
    <row r="37" spans="1:12" ht="15.7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1">
        <f>I37+J37+K37+L37</f>
        <v>0</v>
      </c>
      <c r="I37" s="41"/>
      <c r="J37" s="41"/>
      <c r="K37" s="41"/>
      <c r="L37" s="41"/>
    </row>
    <row r="38" spans="1:12" ht="24.7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/>
      <c r="I38" s="41"/>
      <c r="J38" s="41"/>
      <c r="K38" s="41"/>
      <c r="L38" s="41"/>
    </row>
    <row r="39" spans="1:12" ht="27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1">
        <f>I39+J39+K39+L39</f>
        <v>0</v>
      </c>
      <c r="I39" s="41"/>
      <c r="J39" s="41"/>
      <c r="K39" s="41"/>
      <c r="L39" s="41"/>
    </row>
    <row r="40" spans="1:12" ht="15.7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9">
        <f>I40+J40+K40+L40</f>
        <v>1400</v>
      </c>
      <c r="I40" s="49">
        <v>350</v>
      </c>
      <c r="J40" s="49">
        <v>350</v>
      </c>
      <c r="K40" s="49">
        <v>350</v>
      </c>
      <c r="L40" s="49">
        <v>350</v>
      </c>
    </row>
    <row r="41" spans="1:12" ht="30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.75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32.2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8.2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4.25" customHeight="1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1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4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39.7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2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31.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7.25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5.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5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50.2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7.25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5.7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5.5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42">
        <f>H59+H62+H63</f>
        <v>0</v>
      </c>
      <c r="I58" s="42">
        <f>I59+I62+I63</f>
        <v>0</v>
      </c>
      <c r="J58" s="42">
        <f>J59+J62+J63</f>
        <v>0</v>
      </c>
      <c r="K58" s="42">
        <f>K59+K62+K63</f>
        <v>0</v>
      </c>
      <c r="L58" s="42">
        <f>L59+L62+L63</f>
        <v>0</v>
      </c>
    </row>
    <row r="59" spans="1:12" ht="27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41">
        <f>H60+H61</f>
        <v>0</v>
      </c>
      <c r="I59" s="41">
        <f>I60+I61</f>
        <v>0</v>
      </c>
      <c r="J59" s="41">
        <f>J60+J61</f>
        <v>0</v>
      </c>
      <c r="K59" s="41">
        <f>K60+K61</f>
        <v>0</v>
      </c>
      <c r="L59" s="41">
        <f>L60+L61</f>
        <v>0</v>
      </c>
    </row>
    <row r="60" spans="1:12" ht="16.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45">
        <f>I60+J60+K60+L60</f>
        <v>0</v>
      </c>
      <c r="I60" s="45"/>
      <c r="J60" s="45"/>
      <c r="K60" s="45"/>
      <c r="L60" s="45"/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11"/>
      <c r="I61" s="11"/>
      <c r="J61" s="11"/>
      <c r="K61" s="11"/>
      <c r="L61" s="11"/>
    </row>
    <row r="62" spans="1:12" ht="28.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31.5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43">
        <f>H64+H65+H66+H67</f>
        <v>0</v>
      </c>
      <c r="I63" s="43"/>
      <c r="J63" s="43"/>
      <c r="K63" s="43"/>
      <c r="L63" s="43"/>
    </row>
    <row r="64" spans="1:12" ht="27.7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4.2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3.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27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1">
        <f>I67+J67+K67+L67</f>
        <v>0</v>
      </c>
      <c r="I67" s="41"/>
      <c r="J67" s="41"/>
      <c r="K67" s="41"/>
      <c r="L67" s="41"/>
    </row>
    <row r="68" spans="1:12" ht="29.25" customHeight="1">
      <c r="A68" s="34" t="s">
        <v>50</v>
      </c>
      <c r="B68" s="34"/>
      <c r="C68" s="34"/>
      <c r="D68" s="34"/>
      <c r="E68" s="34"/>
      <c r="F68" s="34"/>
      <c r="G68" s="35">
        <v>540</v>
      </c>
      <c r="H68" s="20"/>
      <c r="I68" s="20"/>
      <c r="J68" s="20"/>
      <c r="K68" s="20"/>
      <c r="L68" s="20"/>
    </row>
    <row r="69" spans="1:12" ht="30.75" customHeight="1">
      <c r="A69" s="36" t="s">
        <v>51</v>
      </c>
      <c r="B69" s="36"/>
      <c r="C69" s="36"/>
      <c r="D69" s="36"/>
      <c r="E69" s="36"/>
      <c r="F69" s="36"/>
      <c r="G69" s="35">
        <v>640</v>
      </c>
      <c r="H69" s="20"/>
      <c r="I69" s="20"/>
      <c r="J69" s="20"/>
      <c r="K69" s="20"/>
      <c r="L69" s="20"/>
    </row>
    <row r="70" spans="1:12" ht="17.25" customHeight="1">
      <c r="A70" s="37" t="s">
        <v>52</v>
      </c>
      <c r="B70" s="42">
        <v>657</v>
      </c>
      <c r="C70" s="42" t="s">
        <v>82</v>
      </c>
      <c r="D70" s="42" t="s">
        <v>86</v>
      </c>
      <c r="E70" s="42" t="s">
        <v>144</v>
      </c>
      <c r="F70" s="42">
        <v>244</v>
      </c>
      <c r="G70" s="21"/>
      <c r="H70" s="52">
        <f>H58+H55+H34+H30</f>
        <v>1400</v>
      </c>
      <c r="I70" s="52">
        <f>I58+I55+I34+I30</f>
        <v>350</v>
      </c>
      <c r="J70" s="52">
        <f>J58+J55+J34+J30</f>
        <v>350</v>
      </c>
      <c r="K70" s="52">
        <f>K58+K55+K34+K30</f>
        <v>350</v>
      </c>
      <c r="L70" s="52">
        <f>L58+L55+L34+L30</f>
        <v>350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104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139</v>
      </c>
    </row>
  </sheetData>
  <sheetProtection/>
  <mergeCells count="19">
    <mergeCell ref="H18:H19"/>
    <mergeCell ref="I18:L18"/>
    <mergeCell ref="A3:G3"/>
    <mergeCell ref="A7:L7"/>
    <mergeCell ref="A8:L8"/>
    <mergeCell ref="J9:K9"/>
    <mergeCell ref="J10:K10"/>
    <mergeCell ref="J11:K11"/>
    <mergeCell ref="A14:L14"/>
    <mergeCell ref="A20:G20"/>
    <mergeCell ref="A24:G24"/>
    <mergeCell ref="A29:L29"/>
    <mergeCell ref="A12:L12"/>
    <mergeCell ref="A13:L13"/>
    <mergeCell ref="H16:I16"/>
    <mergeCell ref="J16:K16"/>
    <mergeCell ref="A17:L17"/>
    <mergeCell ref="A18:A19"/>
    <mergeCell ref="B18:G1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3" sqref="A13:L13"/>
    </sheetView>
  </sheetViews>
  <sheetFormatPr defaultColWidth="9.00390625" defaultRowHeight="12.75"/>
  <cols>
    <col min="1" max="1" width="28.875" style="0" customWidth="1"/>
    <col min="2" max="2" width="10.00390625" style="0" customWidth="1"/>
    <col min="4" max="4" width="11.00390625" style="0" customWidth="1"/>
    <col min="5" max="5" width="13.00390625" style="0" customWidth="1"/>
    <col min="6" max="6" width="11.125" style="0" customWidth="1"/>
    <col min="8" max="8" width="11.375" style="0" customWidth="1"/>
    <col min="9" max="9" width="12.375" style="0" customWidth="1"/>
    <col min="10" max="10" width="12.25390625" style="0" customWidth="1"/>
    <col min="11" max="11" width="13.75390625" style="0" customWidth="1"/>
    <col min="12" max="12" width="12.00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145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8.25" customHeight="1">
      <c r="A13" s="68" t="s">
        <v>146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76.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30" customHeight="1">
      <c r="A29" s="20" t="s">
        <v>12</v>
      </c>
      <c r="B29" s="42">
        <v>657</v>
      </c>
      <c r="C29" s="42" t="s">
        <v>83</v>
      </c>
      <c r="D29" s="42" t="s">
        <v>74</v>
      </c>
      <c r="E29" s="42" t="s">
        <v>147</v>
      </c>
      <c r="F29" s="42">
        <v>814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8.7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5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5.7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7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6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6.2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7.2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30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9.2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30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1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52">
        <f>H44+H45</f>
        <v>3721.7</v>
      </c>
      <c r="I43" s="52">
        <f>I44+I45</f>
        <v>0.2</v>
      </c>
      <c r="J43" s="52">
        <f>J44+J45</f>
        <v>216.5</v>
      </c>
      <c r="K43" s="52">
        <f>K44+K45</f>
        <v>1865</v>
      </c>
      <c r="L43" s="52">
        <f>L44+L45</f>
        <v>1640</v>
      </c>
    </row>
    <row r="44" spans="1:12" ht="38.2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57"/>
      <c r="I44" s="57"/>
      <c r="J44" s="57"/>
      <c r="K44" s="57"/>
      <c r="L44" s="57"/>
    </row>
    <row r="45" spans="1:12" ht="47.2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57">
        <f>I45+J45+K45+L45</f>
        <v>3721.7</v>
      </c>
      <c r="I45" s="57">
        <v>0.2</v>
      </c>
      <c r="J45" s="57">
        <v>216.5</v>
      </c>
      <c r="K45" s="57">
        <v>1865</v>
      </c>
      <c r="L45" s="57">
        <v>1640</v>
      </c>
    </row>
    <row r="46" spans="1:12" ht="39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1.2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9.2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5.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7.7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51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9.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6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6.2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5.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6.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4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8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6.7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7.2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7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38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33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5.5" customHeight="1">
      <c r="A69" s="37" t="s">
        <v>52</v>
      </c>
      <c r="B69" s="42">
        <v>657</v>
      </c>
      <c r="C69" s="42" t="str">
        <f>C29</f>
        <v>.04</v>
      </c>
      <c r="D69" s="42" t="str">
        <f>D29</f>
        <v>.08</v>
      </c>
      <c r="E69" s="42" t="str">
        <f>E29</f>
        <v>40.2.01.99990</v>
      </c>
      <c r="F69" s="42">
        <f>F29</f>
        <v>814</v>
      </c>
      <c r="G69" s="21"/>
      <c r="H69" s="52">
        <f>H57+H54+H43+H40+H33+H29</f>
        <v>3721.7</v>
      </c>
      <c r="I69" s="52">
        <f>I57+I54+I43+I40+I33+I29</f>
        <v>0.2</v>
      </c>
      <c r="J69" s="52">
        <f>J57+J54+J43+J40+J33+J29</f>
        <v>216.5</v>
      </c>
      <c r="K69" s="52">
        <f>K57+K54+K43+K40+K33+K29</f>
        <v>1865</v>
      </c>
      <c r="L69" s="52">
        <f>L57+L54+L43+L40+L33+L29</f>
        <v>1640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148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60" zoomScalePageLayoutView="0" workbookViewId="0" topLeftCell="A1">
      <selection activeCell="G18" sqref="G18"/>
    </sheetView>
  </sheetViews>
  <sheetFormatPr defaultColWidth="9.00390625" defaultRowHeight="12.75"/>
  <cols>
    <col min="1" max="1" width="28.625" style="0" customWidth="1"/>
    <col min="4" max="4" width="12.625" style="0" customWidth="1"/>
    <col min="5" max="5" width="13.25390625" style="0" customWidth="1"/>
    <col min="8" max="8" width="12.125" style="0" customWidth="1"/>
    <col min="9" max="9" width="12.625" style="0" customWidth="1"/>
    <col min="10" max="10" width="13.00390625" style="0" customWidth="1"/>
    <col min="11" max="11" width="12.875" style="0" customWidth="1"/>
    <col min="12" max="12" width="14.1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3.75" customHeight="1">
      <c r="A13" s="68" t="s">
        <v>153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76.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30" customHeight="1">
      <c r="A29" s="20" t="s">
        <v>12</v>
      </c>
      <c r="B29" s="42">
        <v>657</v>
      </c>
      <c r="C29" s="42" t="s">
        <v>83</v>
      </c>
      <c r="D29" s="42" t="s">
        <v>150</v>
      </c>
      <c r="E29" s="42" t="s">
        <v>151</v>
      </c>
      <c r="F29" s="42">
        <v>814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4.2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7.2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4.2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4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6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7.7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30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5.7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32.2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31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9.7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62">
        <f>H44+H45</f>
        <v>2003</v>
      </c>
      <c r="I43" s="42">
        <f>I44+I45</f>
        <v>500.75</v>
      </c>
      <c r="J43" s="42">
        <f>J44+J45</f>
        <v>500.75</v>
      </c>
      <c r="K43" s="42">
        <f>K44+K45</f>
        <v>500.75</v>
      </c>
      <c r="L43" s="42">
        <f>L44+L45</f>
        <v>500.75</v>
      </c>
    </row>
    <row r="44" spans="1:12" ht="41.2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50.2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94">
        <f>I45+J45+K45+L45</f>
        <v>2003</v>
      </c>
      <c r="I45" s="1">
        <v>500.75</v>
      </c>
      <c r="J45" s="1">
        <v>500.75</v>
      </c>
      <c r="K45" s="1">
        <v>500.75</v>
      </c>
      <c r="L45" s="1">
        <v>500.75</v>
      </c>
    </row>
    <row r="46" spans="1:12" ht="43.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54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.7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6.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6.2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8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8.7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.7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4.2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4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4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7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6.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4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2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31.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5.2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3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9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30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7" customHeight="1">
      <c r="A69" s="37" t="s">
        <v>52</v>
      </c>
      <c r="B69" s="42">
        <v>657</v>
      </c>
      <c r="C69" s="42" t="str">
        <f>C29</f>
        <v>.04</v>
      </c>
      <c r="D69" s="42" t="str">
        <f>D29</f>
        <v>.10</v>
      </c>
      <c r="E69" s="42" t="str">
        <f>E29</f>
        <v>58.0.00.20070</v>
      </c>
      <c r="F69" s="42">
        <f>F29</f>
        <v>814</v>
      </c>
      <c r="G69" s="21"/>
      <c r="H69" s="62">
        <f>H57+H54+H43+H40+H33+H29</f>
        <v>2003</v>
      </c>
      <c r="I69" s="42">
        <f>I57+I54+I43+I40+I33+I29</f>
        <v>500.75</v>
      </c>
      <c r="J69" s="42">
        <f>J57+J54+J43+J40+J33+J29</f>
        <v>500.75</v>
      </c>
      <c r="K69" s="42">
        <f>K57+K54+K43+K40+K33+K29</f>
        <v>500.75</v>
      </c>
      <c r="L69" s="42">
        <f>L57+L54+L43+L40+L33+L29</f>
        <v>500.75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152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625" style="0" customWidth="1"/>
    <col min="2" max="2" width="14.375" style="0" customWidth="1"/>
    <col min="3" max="3" width="9.75390625" style="0" customWidth="1"/>
    <col min="4" max="4" width="11.375" style="0" customWidth="1"/>
    <col min="5" max="5" width="12.875" style="0" customWidth="1"/>
    <col min="6" max="6" width="10.00390625" style="0" customWidth="1"/>
    <col min="7" max="8" width="12.375" style="0" customWidth="1"/>
    <col min="9" max="9" width="12.625" style="0" customWidth="1"/>
    <col min="10" max="10" width="12.375" style="0" customWidth="1"/>
    <col min="11" max="11" width="12.625" style="0" customWidth="1"/>
    <col min="12" max="12" width="13.37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8.5" customHeight="1">
      <c r="A13" s="68" t="s">
        <v>156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120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42.75" customHeight="1">
      <c r="A29" s="20" t="s">
        <v>12</v>
      </c>
      <c r="B29" s="42">
        <v>657</v>
      </c>
      <c r="C29" s="42" t="s">
        <v>83</v>
      </c>
      <c r="D29" s="42">
        <v>10</v>
      </c>
      <c r="E29" s="42" t="s">
        <v>154</v>
      </c>
      <c r="F29" s="42">
        <v>244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4.2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5.7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5.7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52">
        <f>H34+H35+H36+H37+H38+H39</f>
        <v>299.28</v>
      </c>
      <c r="I33" s="52">
        <f>I34+I35+I36+I37+I38+I39</f>
        <v>74.82</v>
      </c>
      <c r="J33" s="52">
        <f>J34+J35+J36+J37+J38+J39</f>
        <v>74.82</v>
      </c>
      <c r="K33" s="52">
        <f>K34+K35+K36+K37+K38+K39</f>
        <v>74.82</v>
      </c>
      <c r="L33" s="52">
        <f>L34+L35+L36+L37+L38+L39</f>
        <v>74.82</v>
      </c>
    </row>
    <row r="34" spans="1:12" ht="17.2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9">
        <f>I34+J34+K34+L34</f>
        <v>0</v>
      </c>
      <c r="I34" s="49"/>
      <c r="J34" s="49"/>
      <c r="K34" s="49"/>
      <c r="L34" s="49"/>
    </row>
    <row r="35" spans="1:12" ht="17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>I35+J35+K35+L35</f>
        <v>0</v>
      </c>
      <c r="I35" s="49"/>
      <c r="J35" s="49"/>
      <c r="K35" s="49"/>
      <c r="L35" s="49"/>
    </row>
    <row r="36" spans="1:12" ht="16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>I36+J36+K36+L36</f>
        <v>0</v>
      </c>
      <c r="I36" s="49"/>
      <c r="J36" s="49"/>
      <c r="K36" s="49"/>
      <c r="L36" s="49"/>
    </row>
    <row r="37" spans="1:12" ht="25.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/>
      <c r="I37" s="49"/>
      <c r="J37" s="49"/>
      <c r="K37" s="49"/>
      <c r="L37" s="49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0</v>
      </c>
      <c r="I38" s="49"/>
      <c r="J38" s="49"/>
      <c r="K38" s="49"/>
      <c r="L38" s="49"/>
    </row>
    <row r="39" spans="1:12" ht="17.2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299.28</v>
      </c>
      <c r="I39" s="49">
        <v>74.82</v>
      </c>
      <c r="J39" s="49">
        <v>74.82</v>
      </c>
      <c r="K39" s="49">
        <v>74.82</v>
      </c>
      <c r="L39" s="49">
        <v>74.82</v>
      </c>
    </row>
    <row r="40" spans="1:12" ht="27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.7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8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53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H44+H45</f>
        <v>0</v>
      </c>
      <c r="I43" s="42">
        <f>I44+I45</f>
        <v>0</v>
      </c>
      <c r="J43" s="42">
        <f>J44+J45</f>
        <v>0</v>
      </c>
      <c r="K43" s="42">
        <f>K44+K45</f>
        <v>0</v>
      </c>
      <c r="L43" s="42">
        <f>L44+L45</f>
        <v>0</v>
      </c>
    </row>
    <row r="44" spans="1:12" ht="60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63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>
        <f>I45+J45+K45+L45</f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39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51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61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39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3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9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7.2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4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5.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7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2.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7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9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3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6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4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38.25" customHeight="1">
      <c r="A69" s="37" t="s">
        <v>52</v>
      </c>
      <c r="B69" s="42">
        <v>657</v>
      </c>
      <c r="C69" s="42" t="str">
        <f>C29</f>
        <v>.04</v>
      </c>
      <c r="D69" s="42">
        <f>D29</f>
        <v>10</v>
      </c>
      <c r="E69" s="42" t="str">
        <f>E29</f>
        <v>50.0.0.02040</v>
      </c>
      <c r="F69" s="42">
        <f>F29</f>
        <v>244</v>
      </c>
      <c r="G69" s="21"/>
      <c r="H69" s="52">
        <f>H57+H54+H43+H40+H33+H29</f>
        <v>299.28</v>
      </c>
      <c r="I69" s="52">
        <f>I57+I54+I43+I40+I33+I29</f>
        <v>74.82</v>
      </c>
      <c r="J69" s="52">
        <f>J57+J54+J43+J40+J33+J29</f>
        <v>74.82</v>
      </c>
      <c r="K69" s="52">
        <f>K57+K54+K43+K40+K33+K29</f>
        <v>74.82</v>
      </c>
      <c r="L69" s="52">
        <f>L57+L54+L43+L40+L33+L29</f>
        <v>74.82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152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3" sqref="A13:L13"/>
    </sheetView>
  </sheetViews>
  <sheetFormatPr defaultColWidth="9.00390625" defaultRowHeight="12.75"/>
  <cols>
    <col min="1" max="1" width="27.625" style="0" customWidth="1"/>
    <col min="2" max="2" width="14.375" style="0" customWidth="1"/>
    <col min="3" max="3" width="9.75390625" style="0" customWidth="1"/>
    <col min="4" max="4" width="11.375" style="0" customWidth="1"/>
    <col min="5" max="5" width="12.875" style="0" customWidth="1"/>
    <col min="6" max="6" width="10.00390625" style="0" customWidth="1"/>
    <col min="7" max="8" width="12.375" style="0" customWidth="1"/>
    <col min="9" max="9" width="12.625" style="0" customWidth="1"/>
    <col min="10" max="10" width="12.375" style="0" customWidth="1"/>
    <col min="11" max="11" width="12.625" style="0" customWidth="1"/>
    <col min="12" max="12" width="13.37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8.5" customHeight="1">
      <c r="A13" s="68" t="s">
        <v>156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120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42.75" customHeight="1">
      <c r="A29" s="20" t="s">
        <v>12</v>
      </c>
      <c r="B29" s="42">
        <v>657</v>
      </c>
      <c r="C29" s="42" t="s">
        <v>83</v>
      </c>
      <c r="D29" s="42">
        <v>10</v>
      </c>
      <c r="E29" s="42" t="s">
        <v>154</v>
      </c>
      <c r="F29" s="42">
        <v>242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4.2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5.7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5.7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52">
        <f>H34+H35+H36+H37+H38+H39</f>
        <v>108</v>
      </c>
      <c r="I33" s="52">
        <f>I34+I35+I36+I37+I38+I39</f>
        <v>27</v>
      </c>
      <c r="J33" s="52">
        <f>J34+J35+J36+J37+J38+J39</f>
        <v>27</v>
      </c>
      <c r="K33" s="52">
        <f>K34+K35+K36+K37+K38+K39</f>
        <v>27</v>
      </c>
      <c r="L33" s="52">
        <f>L34+L35+L36+L37+L38+L39</f>
        <v>27</v>
      </c>
    </row>
    <row r="34" spans="1:12" ht="17.2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9">
        <f>I34+J34+K34+L34</f>
        <v>108</v>
      </c>
      <c r="I34" s="49">
        <v>27</v>
      </c>
      <c r="J34" s="49">
        <v>27</v>
      </c>
      <c r="K34" s="49">
        <v>27</v>
      </c>
      <c r="L34" s="49">
        <v>27</v>
      </c>
    </row>
    <row r="35" spans="1:12" ht="17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>I35+J35+K35+L35</f>
        <v>0</v>
      </c>
      <c r="I35" s="49"/>
      <c r="J35" s="49"/>
      <c r="K35" s="49"/>
      <c r="L35" s="49"/>
    </row>
    <row r="36" spans="1:12" ht="16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>I36+J36+K36+L36</f>
        <v>0</v>
      </c>
      <c r="I36" s="49"/>
      <c r="J36" s="49"/>
      <c r="K36" s="49"/>
      <c r="L36" s="49"/>
    </row>
    <row r="37" spans="1:12" ht="25.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/>
      <c r="I37" s="49"/>
      <c r="J37" s="49"/>
      <c r="K37" s="49"/>
      <c r="L37" s="49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0</v>
      </c>
      <c r="I38" s="49"/>
      <c r="J38" s="49"/>
      <c r="K38" s="49"/>
      <c r="L38" s="49"/>
    </row>
    <row r="39" spans="1:12" ht="17.2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0</v>
      </c>
      <c r="I39" s="49"/>
      <c r="J39" s="49"/>
      <c r="K39" s="49"/>
      <c r="L39" s="49"/>
    </row>
    <row r="40" spans="1:12" ht="27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.7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8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53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H44+H45</f>
        <v>0</v>
      </c>
      <c r="I43" s="42">
        <f>I44+I45</f>
        <v>0</v>
      </c>
      <c r="J43" s="42">
        <f>J44+J45</f>
        <v>0</v>
      </c>
      <c r="K43" s="42">
        <f>K44+K45</f>
        <v>0</v>
      </c>
      <c r="L43" s="42">
        <f>L44+L45</f>
        <v>0</v>
      </c>
    </row>
    <row r="44" spans="1:12" ht="60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63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>
        <f>I45+J45+K45+L45</f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39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51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61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39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3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9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7.2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4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5.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7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2.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7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9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3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6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4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6.25" customHeight="1">
      <c r="A69" s="37" t="s">
        <v>52</v>
      </c>
      <c r="B69" s="42">
        <v>657</v>
      </c>
      <c r="C69" s="42" t="str">
        <f>C29</f>
        <v>.04</v>
      </c>
      <c r="D69" s="42">
        <f>D29</f>
        <v>10</v>
      </c>
      <c r="E69" s="42" t="str">
        <f>E29</f>
        <v>50.0.0.02040</v>
      </c>
      <c r="F69" s="42">
        <f>F29</f>
        <v>242</v>
      </c>
      <c r="G69" s="21"/>
      <c r="H69" s="52">
        <f>H57+H54+H43+H40+H33+H29</f>
        <v>108</v>
      </c>
      <c r="I69" s="52">
        <f>I57+I54+I43+I40+I33+I29</f>
        <v>27</v>
      </c>
      <c r="J69" s="52">
        <f>J57+J54+J43+J40+J33+J29</f>
        <v>27</v>
      </c>
      <c r="K69" s="52">
        <f>K57+K54+K43+K40+K33+K29</f>
        <v>27</v>
      </c>
      <c r="L69" s="52">
        <f>L57+L54+L43+L40+L33+L29</f>
        <v>27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152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6">
      <selection activeCell="B40" sqref="B40"/>
    </sheetView>
  </sheetViews>
  <sheetFormatPr defaultColWidth="9.00390625" defaultRowHeight="12.75"/>
  <cols>
    <col min="1" max="1" width="28.75390625" style="0" customWidth="1"/>
    <col min="2" max="2" width="14.875" style="0" customWidth="1"/>
    <col min="3" max="3" width="9.75390625" style="0" customWidth="1"/>
    <col min="4" max="4" width="11.00390625" style="0" customWidth="1"/>
    <col min="5" max="5" width="14.625" style="0" customWidth="1"/>
    <col min="6" max="6" width="12.00390625" style="0" customWidth="1"/>
    <col min="7" max="7" width="18.00390625" style="0" customWidth="1"/>
    <col min="8" max="8" width="13.125" style="0" customWidth="1"/>
    <col min="9" max="9" width="11.25390625" style="0" customWidth="1"/>
    <col min="10" max="10" width="11.625" style="0" customWidth="1"/>
    <col min="11" max="11" width="11.875" style="0" customWidth="1"/>
    <col min="12" max="12" width="14.1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 customHeight="1">
      <c r="A29" s="20" t="s">
        <v>12</v>
      </c>
      <c r="B29" s="42">
        <v>657</v>
      </c>
      <c r="C29" s="42" t="s">
        <v>75</v>
      </c>
      <c r="D29" s="42" t="s">
        <v>82</v>
      </c>
      <c r="E29" s="42" t="s">
        <v>105</v>
      </c>
      <c r="F29" s="42">
        <v>120</v>
      </c>
      <c r="G29" s="21">
        <v>210</v>
      </c>
      <c r="H29" s="52">
        <f>H30+H31+H32</f>
        <v>4.95</v>
      </c>
      <c r="I29" s="52">
        <f>I30+I31+I32</f>
        <v>1.25</v>
      </c>
      <c r="J29" s="52">
        <f>J30+J31+J32</f>
        <v>1.25</v>
      </c>
      <c r="K29" s="52">
        <f>K30+K31+K32</f>
        <v>1.25</v>
      </c>
      <c r="L29" s="52">
        <f>L30+L31+L32</f>
        <v>1.2</v>
      </c>
    </row>
    <row r="30" spans="1:12" ht="12.75">
      <c r="A30" s="22" t="s">
        <v>13</v>
      </c>
      <c r="B30" s="22"/>
      <c r="C30" s="22"/>
      <c r="D30" s="22"/>
      <c r="E30" s="22"/>
      <c r="F30" s="23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5.75" customHeight="1">
      <c r="A31" s="24" t="s">
        <v>14</v>
      </c>
      <c r="B31" s="24"/>
      <c r="C31" s="24"/>
      <c r="D31" s="24"/>
      <c r="E31" s="24"/>
      <c r="F31" s="54">
        <v>122</v>
      </c>
      <c r="G31" s="25">
        <v>212</v>
      </c>
      <c r="H31" s="49">
        <f>I31+J31+K31+L31</f>
        <v>4.95</v>
      </c>
      <c r="I31" s="49">
        <v>1.25</v>
      </c>
      <c r="J31" s="49">
        <v>1.25</v>
      </c>
      <c r="K31" s="49">
        <v>1.25</v>
      </c>
      <c r="L31" s="49">
        <v>1.2</v>
      </c>
    </row>
    <row r="32" spans="1:12" ht="16.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7.2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5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/>
      <c r="I35" s="49"/>
      <c r="J35" s="49"/>
      <c r="K35" s="41"/>
      <c r="L35" s="41"/>
    </row>
    <row r="36" spans="1:12" ht="14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4.7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7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27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6.2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2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41.2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42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.7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9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7.2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5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50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.7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6.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7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7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6.2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5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3.2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5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5.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53">
        <f>I62+J62+K62+L62</f>
        <v>0</v>
      </c>
      <c r="I62" s="53">
        <v>0</v>
      </c>
      <c r="J62" s="53">
        <v>0</v>
      </c>
      <c r="K62" s="53">
        <v>0</v>
      </c>
      <c r="L62" s="43">
        <v>0</v>
      </c>
    </row>
    <row r="63" spans="1:12" ht="33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3.2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/>
      <c r="I66" s="49"/>
      <c r="J66" s="49"/>
      <c r="K66" s="49"/>
      <c r="L66" s="41"/>
    </row>
    <row r="67" spans="1:12" ht="27" customHeight="1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6.25" customHeight="1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8" customHeight="1">
      <c r="A69" s="37" t="s">
        <v>52</v>
      </c>
      <c r="B69" s="42">
        <v>657</v>
      </c>
      <c r="C69" s="42" t="s">
        <v>75</v>
      </c>
      <c r="D69" s="42" t="s">
        <v>82</v>
      </c>
      <c r="E69" s="42" t="s">
        <v>105</v>
      </c>
      <c r="F69" s="42">
        <v>120</v>
      </c>
      <c r="G69" s="21"/>
      <c r="H69" s="52">
        <f>H57+H54+H33+H29</f>
        <v>4.95</v>
      </c>
      <c r="I69" s="52">
        <f>I57+I54+I33+I29</f>
        <v>1.25</v>
      </c>
      <c r="J69" s="52">
        <f>J57+J54+J33+J29</f>
        <v>1.25</v>
      </c>
      <c r="K69" s="52">
        <f>K57+K54+K33+K29</f>
        <v>1.25</v>
      </c>
      <c r="L69" s="52">
        <f>L57+L54+L33+L29</f>
        <v>1.2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108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H69" sqref="H69"/>
    </sheetView>
  </sheetViews>
  <sheetFormatPr defaultColWidth="9.00390625" defaultRowHeight="12.75"/>
  <cols>
    <col min="1" max="1" width="30.25390625" style="0" customWidth="1"/>
    <col min="4" max="4" width="10.25390625" style="0" customWidth="1"/>
    <col min="5" max="5" width="13.75390625" style="0" customWidth="1"/>
    <col min="7" max="7" width="13.00390625" style="0" customWidth="1"/>
    <col min="8" max="8" width="13.25390625" style="0" customWidth="1"/>
    <col min="9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99</v>
      </c>
    </row>
    <row r="5" spans="1:11" ht="12.75">
      <c r="A5" s="6"/>
      <c r="B5" s="6"/>
      <c r="C5" s="6"/>
      <c r="D5" s="6"/>
      <c r="E5" s="6"/>
      <c r="F5" s="6"/>
      <c r="G5" s="6"/>
      <c r="K5" s="44" t="s">
        <v>158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0.75" customHeight="1">
      <c r="A13" s="68" t="s">
        <v>160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120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" customHeight="1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87</v>
      </c>
      <c r="D29" s="42" t="s">
        <v>75</v>
      </c>
      <c r="E29" s="42" t="s">
        <v>157</v>
      </c>
      <c r="F29" s="42">
        <v>244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4.25" customHeight="1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4.2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5.7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8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252.2</v>
      </c>
      <c r="I33" s="42">
        <f>I34+I35+I36+I37+I38+I39</f>
        <v>63.05</v>
      </c>
      <c r="J33" s="42">
        <f>J34+J35+J36+J37+J38+J39</f>
        <v>63.05</v>
      </c>
      <c r="K33" s="42">
        <f>K34+K35+K36+K37+K38+K39</f>
        <v>63.05</v>
      </c>
      <c r="L33" s="42">
        <f>L34+L35+L36+L37+L38+L39</f>
        <v>63.05</v>
      </c>
    </row>
    <row r="34" spans="1:12" ht="16.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6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17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4.2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152.2</v>
      </c>
      <c r="I38" s="49">
        <v>38.05</v>
      </c>
      <c r="J38" s="49">
        <v>38.05</v>
      </c>
      <c r="K38" s="49">
        <v>38.05</v>
      </c>
      <c r="L38" s="49">
        <v>38.05</v>
      </c>
    </row>
    <row r="39" spans="1:12" ht="13.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100</v>
      </c>
      <c r="I39" s="49">
        <v>25</v>
      </c>
      <c r="J39" s="49">
        <v>25</v>
      </c>
      <c r="K39" s="49">
        <v>25</v>
      </c>
      <c r="L39" s="49">
        <v>25</v>
      </c>
    </row>
    <row r="40" spans="1:12" ht="24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4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1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I43+J43+K43+L43</f>
        <v>0</v>
      </c>
      <c r="I43" s="42">
        <f>I44+I45</f>
        <v>0</v>
      </c>
      <c r="J43" s="42">
        <f>J44+J45</f>
        <v>0</v>
      </c>
      <c r="K43" s="42">
        <f>K44+K45</f>
        <v>0</v>
      </c>
      <c r="L43" s="42">
        <f>L44+L45</f>
        <v>0</v>
      </c>
    </row>
    <row r="44" spans="1:12" ht="37.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42">
        <f>I44+J44+K44+L44</f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51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>
        <f>I45+J45+K45+L45</f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42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42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0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5.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6.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5.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6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7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8.7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5.7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6.2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7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7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1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7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30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24.7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3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8.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9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4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15.75" customHeight="1">
      <c r="A69" s="37" t="s">
        <v>52</v>
      </c>
      <c r="B69" s="42">
        <v>657</v>
      </c>
      <c r="C69" s="42" t="s">
        <v>87</v>
      </c>
      <c r="D69" s="42" t="s">
        <v>75</v>
      </c>
      <c r="E69" s="42" t="s">
        <v>157</v>
      </c>
      <c r="F69" s="42">
        <v>244</v>
      </c>
      <c r="G69" s="21"/>
      <c r="H69" s="42">
        <f>H57+H54+H50+H46+H43+H33</f>
        <v>252.2</v>
      </c>
      <c r="I69" s="42">
        <f>I57+I54+I43+I40+I33+I29</f>
        <v>63.05</v>
      </c>
      <c r="J69" s="42">
        <f>J57+J54+J43+J40+J33+J29</f>
        <v>63.05</v>
      </c>
      <c r="K69" s="42">
        <f>K57+K54+K43+K40+K33+K29</f>
        <v>63.05</v>
      </c>
      <c r="L69" s="42">
        <f>L57+L54+L43+L40+L33+L29</f>
        <v>63.05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100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159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L44" sqref="L44"/>
    </sheetView>
  </sheetViews>
  <sheetFormatPr defaultColWidth="9.00390625" defaultRowHeight="12.75"/>
  <cols>
    <col min="1" max="1" width="28.00390625" style="0" customWidth="1"/>
    <col min="4" max="4" width="10.375" style="0" customWidth="1"/>
    <col min="5" max="5" width="12.625" style="0" customWidth="1"/>
    <col min="7" max="7" width="11.75390625" style="0" customWidth="1"/>
    <col min="8" max="8" width="12.125" style="0" customWidth="1"/>
    <col min="9" max="9" width="10.625" style="0" customWidth="1"/>
    <col min="10" max="10" width="9.75390625" style="0" customWidth="1"/>
    <col min="11" max="11" width="9.875" style="0" customWidth="1"/>
    <col min="12" max="12" width="16.1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99</v>
      </c>
    </row>
    <row r="5" spans="1:11" ht="12.75">
      <c r="A5" s="6"/>
      <c r="B5" s="6"/>
      <c r="C5" s="6"/>
      <c r="D5" s="6"/>
      <c r="E5" s="6"/>
      <c r="F5" s="6"/>
      <c r="G5" s="6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43.5" customHeight="1">
      <c r="A13" s="68" t="s">
        <v>161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162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6.25" customHeight="1">
      <c r="A29" s="20" t="s">
        <v>12</v>
      </c>
      <c r="B29" s="42">
        <v>657</v>
      </c>
      <c r="C29" s="42" t="s">
        <v>87</v>
      </c>
      <c r="D29" s="42" t="s">
        <v>75</v>
      </c>
      <c r="E29" s="42" t="s">
        <v>157</v>
      </c>
      <c r="F29" s="42">
        <v>814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5.7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6.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6.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6.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7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6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4.7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4.7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5.7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6.2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0.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I43+J43+K43+L43</f>
        <v>5119.6</v>
      </c>
      <c r="I43" s="42">
        <f>I44+I45</f>
        <v>1279.9</v>
      </c>
      <c r="J43" s="42">
        <f>J44+J45</f>
        <v>1279.9</v>
      </c>
      <c r="K43" s="42">
        <f>K44+K45</f>
        <v>1279.9</v>
      </c>
      <c r="L43" s="42">
        <f>L44+L45</f>
        <v>1279.9</v>
      </c>
    </row>
    <row r="44" spans="1:12" ht="34.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95">
        <f>I44+J44+K44+L44</f>
        <v>5119.6</v>
      </c>
      <c r="I44" s="1">
        <v>1279.9</v>
      </c>
      <c r="J44" s="1">
        <v>1279.9</v>
      </c>
      <c r="K44" s="1">
        <v>1279.9</v>
      </c>
      <c r="L44" s="41">
        <v>1279.9</v>
      </c>
    </row>
    <row r="45" spans="1:12" ht="49.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>
        <f>I45+J45+K45+L45</f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39.7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8.2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.7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.7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6.2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6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7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5.7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7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4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16.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1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9.2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6.2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3.7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.7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1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7.7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7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0.25" customHeight="1">
      <c r="A69" s="37" t="s">
        <v>52</v>
      </c>
      <c r="B69" s="42">
        <v>657</v>
      </c>
      <c r="C69" s="42" t="str">
        <f>C29</f>
        <v>.05</v>
      </c>
      <c r="D69" s="42" t="str">
        <f>D29</f>
        <v>.01</v>
      </c>
      <c r="E69" s="42" t="str">
        <f>E29</f>
        <v>59.0.00.99990</v>
      </c>
      <c r="F69" s="42">
        <f>F29</f>
        <v>814</v>
      </c>
      <c r="G69" s="21"/>
      <c r="H69" s="42">
        <f>H57+H54+H43+H40+H33+H29</f>
        <v>5119.6</v>
      </c>
      <c r="I69" s="42">
        <f>I57+I54+I43+I40+I33+I29</f>
        <v>1279.9</v>
      </c>
      <c r="J69" s="42">
        <f>J57+J54+J43+J40+J33+J29</f>
        <v>1279.9</v>
      </c>
      <c r="K69" s="42">
        <f>K57+K54+K43+K40+K33+K29</f>
        <v>1279.9</v>
      </c>
      <c r="L69" s="42">
        <f>L57+L54+L43+L40+L33+L29</f>
        <v>1279.9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101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163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25390625" style="0" customWidth="1"/>
    <col min="4" max="4" width="10.75390625" style="0" customWidth="1"/>
    <col min="5" max="5" width="12.875" style="0" customWidth="1"/>
    <col min="7" max="7" width="12.875" style="0" customWidth="1"/>
    <col min="8" max="8" width="11.625" style="0" customWidth="1"/>
    <col min="9" max="9" width="11.375" style="0" customWidth="1"/>
    <col min="10" max="11" width="11.625" style="0" customWidth="1"/>
    <col min="12" max="12" width="14.1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99</v>
      </c>
    </row>
    <row r="5" spans="1:11" ht="12.75">
      <c r="A5" s="6"/>
      <c r="B5" s="6"/>
      <c r="C5" s="6"/>
      <c r="D5" s="6"/>
      <c r="E5" s="6"/>
      <c r="F5" s="6"/>
      <c r="G5" s="6"/>
      <c r="K5" s="44" t="s">
        <v>158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" customHeight="1">
      <c r="A13" s="68" t="s">
        <v>165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87</v>
      </c>
      <c r="D29" s="42" t="s">
        <v>82</v>
      </c>
      <c r="E29" s="42" t="s">
        <v>164</v>
      </c>
      <c r="F29" s="42">
        <v>244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2.75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4.2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52">
        <f>H34+H35+H36+H37+H38+H39</f>
        <v>1570.28</v>
      </c>
      <c r="I33" s="52">
        <f>I34+I35+I36+I37+I38+I39</f>
        <v>392.57</v>
      </c>
      <c r="J33" s="52">
        <f>J34+J35+J36+J37+J38+J39</f>
        <v>392.57</v>
      </c>
      <c r="K33" s="52">
        <f>K34+K35+K36+K37+K38+K39</f>
        <v>392.57</v>
      </c>
      <c r="L33" s="52">
        <f>L34+L35+L36+L37+L38+L39</f>
        <v>392.57</v>
      </c>
    </row>
    <row r="34" spans="1:12" ht="15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9">
        <f>I34+J34+K34+L34</f>
        <v>0</v>
      </c>
      <c r="I34" s="49">
        <v>0</v>
      </c>
      <c r="J34" s="49">
        <v>0</v>
      </c>
      <c r="K34" s="49">
        <v>0</v>
      </c>
      <c r="L34" s="49">
        <v>0</v>
      </c>
    </row>
    <row r="35" spans="1:12" ht="17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>I35+J35+K35+L35</f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>I36+J36+K36+L36</f>
        <v>903.88</v>
      </c>
      <c r="I36" s="49">
        <v>225.97</v>
      </c>
      <c r="J36" s="49">
        <v>225.97</v>
      </c>
      <c r="K36" s="49">
        <v>225.97</v>
      </c>
      <c r="L36" s="49">
        <v>225.97</v>
      </c>
    </row>
    <row r="37" spans="1:12" ht="24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/>
      <c r="I37" s="49"/>
      <c r="J37" s="49"/>
      <c r="K37" s="49"/>
      <c r="L37" s="49"/>
    </row>
    <row r="38" spans="1:12" ht="27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666.4</v>
      </c>
      <c r="I38" s="49">
        <v>166.6</v>
      </c>
      <c r="J38" s="49">
        <v>166.6</v>
      </c>
      <c r="K38" s="49">
        <v>166.6</v>
      </c>
      <c r="L38" s="49">
        <v>166.6</v>
      </c>
    </row>
    <row r="39" spans="1:12" ht="16.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8.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6.2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8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I43+J43+K43+L43</f>
        <v>0</v>
      </c>
      <c r="I43" s="42">
        <f>I44+I45</f>
        <v>0</v>
      </c>
      <c r="J43" s="42">
        <f>J44+J45</f>
        <v>0</v>
      </c>
      <c r="K43" s="42">
        <f>K44+K45</f>
        <v>0</v>
      </c>
      <c r="L43" s="42">
        <f>L44+L45</f>
        <v>0</v>
      </c>
    </row>
    <row r="44" spans="1:12" ht="39.7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42">
        <f>I44+J44+K44+L44</f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46.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>
        <f>I45+J45+K45+L45</f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39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.7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.7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7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6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8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7.2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4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6.2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24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/>
      <c r="I58" s="41"/>
      <c r="J58" s="41"/>
      <c r="K58" s="41"/>
      <c r="L58" s="41"/>
    </row>
    <row r="59" spans="1:12" ht="1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/>
      <c r="I59" s="45"/>
      <c r="J59" s="45"/>
      <c r="K59" s="45"/>
      <c r="L59" s="45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4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33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/>
      <c r="I62" s="43"/>
      <c r="J62" s="43"/>
      <c r="K62" s="43"/>
      <c r="L62" s="43"/>
    </row>
    <row r="63" spans="1:12" ht="25.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94">
        <f>I64+J64+K64+L64</f>
        <v>2.2</v>
      </c>
      <c r="I64" s="94">
        <v>2.2</v>
      </c>
      <c r="J64" s="94">
        <v>0</v>
      </c>
      <c r="K64" s="94">
        <v>0</v>
      </c>
      <c r="L64" s="94">
        <v>0</v>
      </c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>
        <f>I65+J65+K65+L65</f>
        <v>11.1</v>
      </c>
      <c r="I65" s="1">
        <v>9.2</v>
      </c>
      <c r="J65" s="1">
        <v>1.9</v>
      </c>
      <c r="K65" s="1">
        <v>0</v>
      </c>
      <c r="L65" s="1">
        <v>0</v>
      </c>
    </row>
    <row r="66" spans="1:12" ht="22.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41.5</v>
      </c>
      <c r="I66" s="41">
        <v>31.2</v>
      </c>
      <c r="J66" s="41">
        <v>0</v>
      </c>
      <c r="K66" s="41">
        <v>0</v>
      </c>
      <c r="L66" s="41">
        <v>10.3</v>
      </c>
    </row>
    <row r="67" spans="1:12" ht="27.7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4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tr">
        <f>C29</f>
        <v>.05</v>
      </c>
      <c r="D69" s="42" t="str">
        <f>D29</f>
        <v>.03</v>
      </c>
      <c r="E69" s="42" t="str">
        <f>E29</f>
        <v>60.0.00.99990</v>
      </c>
      <c r="F69" s="42">
        <f>F29</f>
        <v>244</v>
      </c>
      <c r="G69" s="21"/>
      <c r="H69" s="52">
        <f>H57+H54+H50+H46+H43+H33</f>
        <v>1570.28</v>
      </c>
      <c r="I69" s="52">
        <f>I57+I54+I43+I40+I33+I29</f>
        <v>392.57</v>
      </c>
      <c r="J69" s="52">
        <f>J57+J54+J43+J40+J33+J29</f>
        <v>392.57</v>
      </c>
      <c r="K69" s="52">
        <f>K57+K54+K43+K40+K33+K29</f>
        <v>392.57</v>
      </c>
      <c r="L69" s="52">
        <f>L57+L54+L43+L40+L33+L29</f>
        <v>392.57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100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166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5" sqref="A15:G15"/>
    </sheetView>
  </sheetViews>
  <sheetFormatPr defaultColWidth="9.00390625" defaultRowHeight="12.75"/>
  <cols>
    <col min="1" max="1" width="30.375" style="0" customWidth="1"/>
    <col min="2" max="2" width="14.75390625" style="0" customWidth="1"/>
    <col min="4" max="4" width="10.875" style="0" customWidth="1"/>
    <col min="5" max="5" width="12.75390625" style="0" customWidth="1"/>
    <col min="6" max="6" width="10.625" style="0" customWidth="1"/>
    <col min="7" max="7" width="11.75390625" style="0" customWidth="1"/>
    <col min="8" max="8" width="12.375" style="0" customWidth="1"/>
    <col min="9" max="9" width="10.75390625" style="0" customWidth="1"/>
    <col min="10" max="10" width="10.125" style="0" customWidth="1"/>
    <col min="11" max="11" width="9.625" style="0" bestFit="1" customWidth="1"/>
    <col min="12" max="12" width="16.37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115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168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3.25" customHeight="1">
      <c r="A16" s="68" t="s">
        <v>170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120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>
        <v>657</v>
      </c>
      <c r="C32" s="42">
        <v>11</v>
      </c>
      <c r="D32" s="42" t="s">
        <v>75</v>
      </c>
      <c r="E32" s="42" t="s">
        <v>167</v>
      </c>
      <c r="F32" s="42">
        <v>111.119</v>
      </c>
      <c r="G32" s="21">
        <v>210</v>
      </c>
      <c r="H32" s="52">
        <f>H33+H34+H35</f>
        <v>4514.8</v>
      </c>
      <c r="I32" s="52">
        <f>I33+I34+I35</f>
        <v>1128.7</v>
      </c>
      <c r="J32" s="52">
        <f>J33+J34+J35</f>
        <v>1128.7</v>
      </c>
      <c r="K32" s="52">
        <f>K33+K34+K35</f>
        <v>1128.7</v>
      </c>
      <c r="L32" s="52">
        <f>L33+L34+L35</f>
        <v>1128.7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9">
        <f>I33+J33+K33+L33</f>
        <v>3467.6</v>
      </c>
      <c r="I33" s="49">
        <v>866.9</v>
      </c>
      <c r="J33" s="49">
        <v>866.9</v>
      </c>
      <c r="K33" s="49">
        <v>866.9</v>
      </c>
      <c r="L33" s="49">
        <v>866.9</v>
      </c>
    </row>
    <row r="34" spans="1:12" ht="14.2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9">
        <f>I34+J34+K34+L34</f>
        <v>0</v>
      </c>
      <c r="I34" s="49"/>
      <c r="J34" s="49"/>
      <c r="K34" s="49"/>
      <c r="L34" s="49"/>
    </row>
    <row r="35" spans="1:12" ht="1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9">
        <f>I35+J35+K35+L35</f>
        <v>1047.2</v>
      </c>
      <c r="I35" s="49">
        <v>261.8</v>
      </c>
      <c r="J35" s="49">
        <v>261.8</v>
      </c>
      <c r="K35" s="49">
        <v>261.8</v>
      </c>
      <c r="L35" s="49">
        <v>261.8</v>
      </c>
    </row>
    <row r="36" spans="1:12" ht="1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0</v>
      </c>
      <c r="I36" s="42"/>
      <c r="J36" s="42">
        <f>J37+J38+J39+J40+J41+J42</f>
        <v>0</v>
      </c>
      <c r="K36" s="42">
        <f>K37+K38+K39+K40+K41+K42</f>
        <v>0</v>
      </c>
      <c r="L36" s="42">
        <f>L37+L38+L39+L40+L41+L42</f>
        <v>0</v>
      </c>
    </row>
    <row r="37" spans="1:12" ht="1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15.7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7.2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3.25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4.75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8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26.25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6.2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4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37.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36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47.25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40.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8.2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39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3.2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2.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34.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6.5" customHeight="1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24.75" customHeight="1">
      <c r="A60" s="20" t="s">
        <v>40</v>
      </c>
      <c r="B60" s="42"/>
      <c r="C60" s="42"/>
      <c r="D60" s="42"/>
      <c r="E60" s="42"/>
      <c r="F60" s="42"/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2.5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1"/>
      <c r="I61" s="1"/>
      <c r="J61" s="1"/>
      <c r="K61" s="1"/>
      <c r="L61" s="1"/>
    </row>
    <row r="62" spans="1:12" ht="14.2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10"/>
      <c r="I62" s="10"/>
      <c r="J62" s="10"/>
      <c r="K62" s="10"/>
      <c r="L62" s="10"/>
    </row>
    <row r="63" spans="1:12" ht="22.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2.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4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27.75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4.2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24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24.75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7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1.75" customHeight="1">
      <c r="A72" s="37" t="s">
        <v>52</v>
      </c>
      <c r="B72" s="42">
        <v>657</v>
      </c>
      <c r="C72" s="42">
        <f>C32</f>
        <v>11</v>
      </c>
      <c r="D72" s="42" t="str">
        <f>D32</f>
        <v>.01</v>
      </c>
      <c r="E72" s="42" t="str">
        <f>E32</f>
        <v>54.0.00.00590</v>
      </c>
      <c r="F72" s="42">
        <f>F32</f>
        <v>111.119</v>
      </c>
      <c r="G72" s="21"/>
      <c r="H72" s="52">
        <f>H60+H57+H36+H32</f>
        <v>4514.8</v>
      </c>
      <c r="I72" s="52">
        <f>I60+I57+I36+I32</f>
        <v>1128.7</v>
      </c>
      <c r="J72" s="52">
        <f>J60+J57+J36+J32</f>
        <v>1128.7</v>
      </c>
      <c r="K72" s="52">
        <f>K60+K57+K36+K32</f>
        <v>1128.7</v>
      </c>
      <c r="L72" s="52">
        <f>L60+L57+L36+L32</f>
        <v>1128.7</v>
      </c>
    </row>
    <row r="74" spans="1:9" ht="12.75">
      <c r="A74" s="3" t="s">
        <v>92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169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117</v>
      </c>
    </row>
  </sheetData>
  <sheetProtection/>
  <mergeCells count="19">
    <mergeCell ref="H20:H21"/>
    <mergeCell ref="I20:L20"/>
    <mergeCell ref="A5:G5"/>
    <mergeCell ref="A9:L9"/>
    <mergeCell ref="A10:L10"/>
    <mergeCell ref="J11:K11"/>
    <mergeCell ref="J12:K12"/>
    <mergeCell ref="J13:K13"/>
    <mergeCell ref="A15:G15"/>
    <mergeCell ref="A22:G22"/>
    <mergeCell ref="A26:G26"/>
    <mergeCell ref="A31:L31"/>
    <mergeCell ref="A14:L14"/>
    <mergeCell ref="A16:L16"/>
    <mergeCell ref="H18:I18"/>
    <mergeCell ref="J18:K18"/>
    <mergeCell ref="A19:L19"/>
    <mergeCell ref="A20:A21"/>
    <mergeCell ref="B20:G20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2">
      <selection activeCell="G75" sqref="G75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1.625" style="0" customWidth="1"/>
    <col min="4" max="4" width="12.375" style="0" customWidth="1"/>
    <col min="5" max="5" width="14.00390625" style="0" customWidth="1"/>
    <col min="7" max="7" width="12.875" style="0" customWidth="1"/>
    <col min="8" max="8" width="13.00390625" style="0" customWidth="1"/>
    <col min="9" max="9" width="11.00390625" style="0" customWidth="1"/>
    <col min="10" max="10" width="10.875" style="0" customWidth="1"/>
    <col min="11" max="11" width="13.875" style="0" customWidth="1"/>
    <col min="12" max="12" width="12.87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115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168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5.5" customHeight="1">
      <c r="A16" s="68" t="s">
        <v>171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9.25" customHeight="1">
      <c r="A32" s="20" t="s">
        <v>12</v>
      </c>
      <c r="B32" s="42">
        <v>657</v>
      </c>
      <c r="C32" s="42">
        <v>11</v>
      </c>
      <c r="D32" s="42" t="s">
        <v>75</v>
      </c>
      <c r="E32" s="42" t="s">
        <v>167</v>
      </c>
      <c r="F32" s="42">
        <v>112</v>
      </c>
      <c r="G32" s="21">
        <v>210</v>
      </c>
      <c r="H32" s="52">
        <f>H33+H34+H35</f>
        <v>30</v>
      </c>
      <c r="I32" s="52">
        <f>I33+I34+I35</f>
        <v>10</v>
      </c>
      <c r="J32" s="52">
        <f>J33+J34+J35</f>
        <v>5</v>
      </c>
      <c r="K32" s="52">
        <f>K33+K34+K35</f>
        <v>5</v>
      </c>
      <c r="L32" s="52">
        <f>L33+L34+L35</f>
        <v>10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3.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9">
        <f>I34+J34+K34+L34</f>
        <v>30</v>
      </c>
      <c r="I34" s="49">
        <v>10</v>
      </c>
      <c r="J34" s="49">
        <v>5</v>
      </c>
      <c r="K34" s="49">
        <v>5</v>
      </c>
      <c r="L34" s="49">
        <v>10</v>
      </c>
    </row>
    <row r="35" spans="1:12" ht="1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7.2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0</v>
      </c>
      <c r="I36" s="42">
        <f>I37+I38+I39+I40+I41+I42</f>
        <v>0</v>
      </c>
      <c r="J36" s="42">
        <f>J37+J38+J39+J40+J41+J42</f>
        <v>0</v>
      </c>
      <c r="K36" s="42">
        <f>K37+K38+K39+K40+K41+K42</f>
        <v>0</v>
      </c>
      <c r="L36" s="42">
        <f>L37+L38+L39+L40+L41+L42</f>
        <v>0</v>
      </c>
    </row>
    <row r="37" spans="1:12" ht="13.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1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5.7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4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5.5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4.25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28.5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3.2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4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40.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36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50.25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42.7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6.7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38.25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9.2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4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6.25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49.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7.25" customHeight="1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7.2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7.2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24.75" customHeight="1">
      <c r="A60" s="20" t="s">
        <v>40</v>
      </c>
      <c r="B60" s="42"/>
      <c r="C60" s="42"/>
      <c r="D60" s="42"/>
      <c r="E60" s="42"/>
      <c r="F60" s="42"/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8.5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1"/>
      <c r="I61" s="1"/>
      <c r="J61" s="1"/>
      <c r="K61" s="1"/>
      <c r="L61" s="1"/>
    </row>
    <row r="62" spans="1:12" ht="17.2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10"/>
      <c r="I62" s="10"/>
      <c r="J62" s="10"/>
      <c r="K62" s="10"/>
      <c r="L62" s="10"/>
    </row>
    <row r="63" spans="1:12" ht="21.7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4.7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7.75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33.75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6.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27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30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6.25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2.5" customHeight="1">
      <c r="A72" s="37" t="s">
        <v>52</v>
      </c>
      <c r="B72" s="42">
        <v>657</v>
      </c>
      <c r="C72" s="42">
        <f>C32</f>
        <v>11</v>
      </c>
      <c r="D72" s="42" t="str">
        <f>D32</f>
        <v>.01</v>
      </c>
      <c r="E72" s="42" t="str">
        <f>E32</f>
        <v>54.0.00.00590</v>
      </c>
      <c r="F72" s="42">
        <f>F32</f>
        <v>112</v>
      </c>
      <c r="G72" s="21"/>
      <c r="H72" s="52">
        <f>H60+H57+H36+H32</f>
        <v>30</v>
      </c>
      <c r="I72" s="52">
        <f>I60+I57+I36+I32</f>
        <v>10</v>
      </c>
      <c r="J72" s="52">
        <f>J60+J57+J36+J32</f>
        <v>5</v>
      </c>
      <c r="K72" s="52">
        <f>K60+K57+K36+K32</f>
        <v>5</v>
      </c>
      <c r="L72" s="52">
        <f>L60+L57+L36+L32</f>
        <v>10</v>
      </c>
    </row>
    <row r="74" spans="1:9" ht="12.75">
      <c r="A74" s="3" t="s">
        <v>92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169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117</v>
      </c>
    </row>
  </sheetData>
  <sheetProtection/>
  <mergeCells count="19">
    <mergeCell ref="H20:H21"/>
    <mergeCell ref="I20:L20"/>
    <mergeCell ref="A5:G5"/>
    <mergeCell ref="A9:L9"/>
    <mergeCell ref="A10:L10"/>
    <mergeCell ref="J11:K11"/>
    <mergeCell ref="J12:K12"/>
    <mergeCell ref="J13:K13"/>
    <mergeCell ref="A15:G15"/>
    <mergeCell ref="A22:G22"/>
    <mergeCell ref="A26:G26"/>
    <mergeCell ref="A31:L31"/>
    <mergeCell ref="A14:L14"/>
    <mergeCell ref="A16:L16"/>
    <mergeCell ref="H18:I18"/>
    <mergeCell ref="J18:K18"/>
    <mergeCell ref="A19:L19"/>
    <mergeCell ref="A20:A21"/>
    <mergeCell ref="B20:G20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875" style="0" customWidth="1"/>
    <col min="2" max="2" width="13.75390625" style="0" customWidth="1"/>
    <col min="3" max="3" width="10.00390625" style="0" customWidth="1"/>
    <col min="4" max="4" width="10.875" style="0" customWidth="1"/>
    <col min="5" max="5" width="12.75390625" style="0" customWidth="1"/>
    <col min="7" max="7" width="12.875" style="0" customWidth="1"/>
    <col min="8" max="8" width="12.00390625" style="0" customWidth="1"/>
    <col min="9" max="9" width="11.00390625" style="0" customWidth="1"/>
    <col min="10" max="10" width="11.75390625" style="0" customWidth="1"/>
    <col min="11" max="11" width="12.37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130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155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168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5.5" customHeight="1">
      <c r="A16" s="68" t="s">
        <v>172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>
        <v>657</v>
      </c>
      <c r="C32" s="42">
        <v>11</v>
      </c>
      <c r="D32" s="42" t="s">
        <v>75</v>
      </c>
      <c r="E32" s="42" t="s">
        <v>167</v>
      </c>
      <c r="F32" s="42">
        <v>244</v>
      </c>
      <c r="G32" s="21">
        <v>210</v>
      </c>
      <c r="H32" s="42">
        <f>H33+H34+H35</f>
        <v>0</v>
      </c>
      <c r="I32" s="42">
        <f>I33+I34+I35</f>
        <v>0</v>
      </c>
      <c r="J32" s="42">
        <f>J33+J34+J35</f>
        <v>0</v>
      </c>
      <c r="K32" s="42">
        <f>K33+K34+K35</f>
        <v>0</v>
      </c>
      <c r="L32" s="4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4.2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15.7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3.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204.5</v>
      </c>
      <c r="I36" s="42">
        <f>I37+I38+I39+I40+I41+I42</f>
        <v>56.05</v>
      </c>
      <c r="J36" s="42">
        <f>J37+J38+J39+J40+J41+J42</f>
        <v>56.05</v>
      </c>
      <c r="K36" s="42">
        <f>K37+K38+K39+K40+K41+K42</f>
        <v>46.05</v>
      </c>
      <c r="L36" s="42">
        <f>L37+L38+L39+L40+L41+L42</f>
        <v>46.35</v>
      </c>
    </row>
    <row r="37" spans="1:12" ht="14.2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13.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61">
        <f>I38+J38+K38+L38</f>
        <v>60</v>
      </c>
      <c r="I38" s="61">
        <v>20</v>
      </c>
      <c r="J38" s="61">
        <v>20</v>
      </c>
      <c r="K38" s="61">
        <v>10</v>
      </c>
      <c r="L38" s="61">
        <v>10</v>
      </c>
    </row>
    <row r="39" spans="1:12" ht="1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7.75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61">
        <f>I41+J41+K41+L41</f>
        <v>20.3</v>
      </c>
      <c r="I41" s="61">
        <v>5</v>
      </c>
      <c r="J41" s="61">
        <v>5</v>
      </c>
      <c r="K41" s="61">
        <v>5</v>
      </c>
      <c r="L41" s="61">
        <v>5.3</v>
      </c>
    </row>
    <row r="42" spans="1:12" ht="15.75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61">
        <f>I42+J42+K42+L42</f>
        <v>124.2</v>
      </c>
      <c r="I42" s="61">
        <v>31.05</v>
      </c>
      <c r="J42" s="61">
        <v>31.05</v>
      </c>
      <c r="K42" s="61">
        <v>31.05</v>
      </c>
      <c r="L42" s="61">
        <v>31.05</v>
      </c>
    </row>
    <row r="43" spans="1:12" ht="28.5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8.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4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29.2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50.25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38.25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39.7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7.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51.75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7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.7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8.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.75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34.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5" customHeight="1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6.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6.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/>
      <c r="J59" s="41"/>
      <c r="K59" s="41"/>
      <c r="L59" s="41"/>
    </row>
    <row r="60" spans="1:12" ht="27.75" customHeight="1">
      <c r="A60" s="20" t="s">
        <v>40</v>
      </c>
      <c r="B60" s="42"/>
      <c r="C60" s="42"/>
      <c r="D60" s="42"/>
      <c r="E60" s="42"/>
      <c r="F60" s="42"/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4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97">
        <f>H62</f>
        <v>0</v>
      </c>
      <c r="I61" s="98"/>
      <c r="J61" s="98"/>
      <c r="K61" s="98"/>
      <c r="L61" s="98"/>
    </row>
    <row r="62" spans="1:12" ht="1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41">
        <f>I62+J62+K62+L62</f>
        <v>0</v>
      </c>
      <c r="I62" s="10"/>
      <c r="J62" s="10"/>
      <c r="K62" s="10"/>
      <c r="L62" s="10"/>
    </row>
    <row r="63" spans="1:12" ht="21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42">
        <f aca="true" t="shared" si="0" ref="H63:H69">I63+J63+K63+L63</f>
        <v>0</v>
      </c>
      <c r="I63" s="91"/>
      <c r="J63" s="91"/>
      <c r="K63" s="91"/>
      <c r="L63" s="91"/>
    </row>
    <row r="64" spans="1:12" ht="31.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42">
        <f t="shared" si="0"/>
        <v>0</v>
      </c>
      <c r="I64" s="1"/>
      <c r="J64" s="1"/>
      <c r="K64" s="1"/>
      <c r="L64" s="1"/>
    </row>
    <row r="65" spans="1:12" ht="27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97">
        <f t="shared" si="0"/>
        <v>0</v>
      </c>
      <c r="I65" s="99">
        <f>I66+I67+I68+I69</f>
        <v>0</v>
      </c>
      <c r="J65" s="99">
        <f>J66+J67+J68+J69</f>
        <v>0</v>
      </c>
      <c r="K65" s="99">
        <f>K66+K67+K68+K69</f>
        <v>0</v>
      </c>
      <c r="L65" s="99">
        <f>L66+L67+L68+L69</f>
        <v>0</v>
      </c>
    </row>
    <row r="66" spans="1:12" ht="33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42">
        <f t="shared" si="0"/>
        <v>0</v>
      </c>
      <c r="I66" s="1"/>
      <c r="J66" s="1"/>
      <c r="K66" s="1"/>
      <c r="L66" s="1"/>
    </row>
    <row r="67" spans="1:12" ht="14.2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42">
        <f t="shared" si="0"/>
        <v>0</v>
      </c>
      <c r="I67" s="1"/>
      <c r="J67" s="1"/>
      <c r="K67" s="1"/>
      <c r="L67" s="1"/>
    </row>
    <row r="68" spans="1:12" ht="17.2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42">
        <f t="shared" si="0"/>
        <v>0</v>
      </c>
      <c r="I68" s="1"/>
      <c r="J68" s="1"/>
      <c r="K68" s="1"/>
      <c r="L68" s="1"/>
    </row>
    <row r="69" spans="1:12" ht="27.75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2">
        <f t="shared" si="0"/>
        <v>0</v>
      </c>
      <c r="I69" s="41">
        <v>0</v>
      </c>
      <c r="J69" s="41">
        <v>0</v>
      </c>
      <c r="K69" s="41"/>
      <c r="L69" s="41">
        <v>0</v>
      </c>
    </row>
    <row r="70" spans="1:12" ht="41.25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9.25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4.75" customHeight="1">
      <c r="A72" s="37" t="s">
        <v>52</v>
      </c>
      <c r="B72" s="42">
        <v>657</v>
      </c>
      <c r="C72" s="42">
        <f>C32</f>
        <v>11</v>
      </c>
      <c r="D72" s="42" t="str">
        <f>D32</f>
        <v>.01</v>
      </c>
      <c r="E72" s="42" t="str">
        <f>E32</f>
        <v>54.0.00.00590</v>
      </c>
      <c r="F72" s="42">
        <f>F32</f>
        <v>244</v>
      </c>
      <c r="G72" s="21"/>
      <c r="H72" s="42">
        <f>I72+J72+K72+L72</f>
        <v>204.49999999999997</v>
      </c>
      <c r="I72" s="42">
        <f>I60+I57+I36+I32</f>
        <v>56.05</v>
      </c>
      <c r="J72" s="42">
        <f>J60+J57+J36+J32</f>
        <v>56.05</v>
      </c>
      <c r="K72" s="42">
        <f>K60+K57+K36+K32</f>
        <v>46.05</v>
      </c>
      <c r="L72" s="42">
        <f>L60+L57+L36+L32</f>
        <v>46.35</v>
      </c>
    </row>
    <row r="74" spans="1:9" ht="12.75">
      <c r="A74" s="3" t="s">
        <v>92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131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117</v>
      </c>
    </row>
  </sheetData>
  <sheetProtection/>
  <mergeCells count="19">
    <mergeCell ref="A31:L31"/>
    <mergeCell ref="A20:A21"/>
    <mergeCell ref="B20:G20"/>
    <mergeCell ref="H20:H21"/>
    <mergeCell ref="I20:L20"/>
    <mergeCell ref="A22:G22"/>
    <mergeCell ref="A26:G26"/>
    <mergeCell ref="A14:L14"/>
    <mergeCell ref="A15:G15"/>
    <mergeCell ref="A16:L16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K75" sqref="K75"/>
    </sheetView>
  </sheetViews>
  <sheetFormatPr defaultColWidth="9.00390625" defaultRowHeight="12.75"/>
  <cols>
    <col min="1" max="1" width="28.625" style="0" customWidth="1"/>
    <col min="2" max="2" width="10.375" style="0" customWidth="1"/>
    <col min="4" max="4" width="10.75390625" style="0" customWidth="1"/>
    <col min="5" max="5" width="12.125" style="0" customWidth="1"/>
    <col min="7" max="7" width="11.375" style="0" customWidth="1"/>
    <col min="8" max="8" width="12.00390625" style="0" customWidth="1"/>
    <col min="9" max="9" width="12.375" style="0" customWidth="1"/>
    <col min="10" max="10" width="12.00390625" style="0" customWidth="1"/>
    <col min="11" max="11" width="13.125" style="0" customWidth="1"/>
    <col min="12" max="12" width="12.87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88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79</v>
      </c>
      <c r="D29" s="42" t="s">
        <v>82</v>
      </c>
      <c r="E29" s="42" t="s">
        <v>174</v>
      </c>
      <c r="F29" s="42">
        <v>120</v>
      </c>
      <c r="G29" s="21">
        <v>210</v>
      </c>
      <c r="H29" s="52">
        <f>H30+H31+H32</f>
        <v>678.3199999999999</v>
      </c>
      <c r="I29" s="52">
        <f>I30+I31+I32</f>
        <v>169.57999999999998</v>
      </c>
      <c r="J29" s="52">
        <f>J30+J31+J32</f>
        <v>169.57999999999998</v>
      </c>
      <c r="K29" s="52">
        <f>K30+K31+K32</f>
        <v>169.57999999999998</v>
      </c>
      <c r="L29" s="52">
        <f>L30+L31+L32</f>
        <v>169.57999999999998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9">
        <f>I30+J30+K30+L30</f>
        <v>521</v>
      </c>
      <c r="I30" s="49">
        <v>130.25</v>
      </c>
      <c r="J30" s="49">
        <v>130.25</v>
      </c>
      <c r="K30" s="49">
        <v>130.25</v>
      </c>
      <c r="L30" s="49">
        <v>130.25</v>
      </c>
    </row>
    <row r="31" spans="1:12" ht="13.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9"/>
      <c r="K31" s="49"/>
      <c r="L31" s="49"/>
    </row>
    <row r="32" spans="1:12" ht="14.2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9">
        <f>I32+J32+K32+L32</f>
        <v>157.32</v>
      </c>
      <c r="I32" s="49">
        <v>39.33</v>
      </c>
      <c r="J32" s="49">
        <v>39.33</v>
      </c>
      <c r="K32" s="49">
        <v>39.33</v>
      </c>
      <c r="L32" s="49">
        <v>39.33</v>
      </c>
    </row>
    <row r="33" spans="1:12" ht="1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52">
        <f>H34+H35+H36+H37+H38+H39</f>
        <v>0</v>
      </c>
      <c r="I33" s="52">
        <v>0</v>
      </c>
      <c r="J33" s="52">
        <f>J34+J35+J36+J37+J38+J39</f>
        <v>0</v>
      </c>
      <c r="K33" s="52">
        <f>K34+K35+K36+K37+K38+K39</f>
        <v>0</v>
      </c>
      <c r="L33" s="52">
        <f>L34+L35+L36+L37+L38+L39</f>
        <v>0</v>
      </c>
    </row>
    <row r="34" spans="1:12" ht="14.2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2.7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5.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1.2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1.2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6.2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8.2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9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36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37.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4.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6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.7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3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9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6.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7.2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7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4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5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1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5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3.2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33.7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4.2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.7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1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7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8.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79</v>
      </c>
      <c r="D69" s="42" t="s">
        <v>82</v>
      </c>
      <c r="E69" s="42" t="s">
        <v>174</v>
      </c>
      <c r="F69" s="42">
        <v>120</v>
      </c>
      <c r="G69" s="21"/>
      <c r="H69" s="52">
        <f>H57+H54+H33+H29</f>
        <v>678.3199999999999</v>
      </c>
      <c r="I69" s="52">
        <f>I57+I54+I33+I29</f>
        <v>169.57999999999998</v>
      </c>
      <c r="J69" s="52">
        <f>J57+J54+J33+J29</f>
        <v>169.57999999999998</v>
      </c>
      <c r="K69" s="52">
        <f>K57+K54+K33+K29</f>
        <v>169.57999999999998</v>
      </c>
      <c r="L69" s="52">
        <f>L57+L54+L33+L29</f>
        <v>169.57999999999998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8.125" style="0" customWidth="1"/>
    <col min="2" max="2" width="10.375" style="0" customWidth="1"/>
    <col min="4" max="4" width="11.125" style="0" customWidth="1"/>
    <col min="5" max="5" width="12.375" style="0" customWidth="1"/>
    <col min="7" max="7" width="12.75390625" style="0" customWidth="1"/>
    <col min="8" max="8" width="12.375" style="0" customWidth="1"/>
    <col min="9" max="9" width="11.375" style="0" customWidth="1"/>
    <col min="10" max="10" width="12.125" style="0" customWidth="1"/>
    <col min="11" max="11" width="13.00390625" style="0" customWidth="1"/>
    <col min="12" max="12" width="12.875" style="0" customWidth="1"/>
  </cols>
  <sheetData>
    <row r="1" spans="1:11" ht="12.75">
      <c r="A1" s="6"/>
      <c r="B1" s="6"/>
      <c r="C1" s="6"/>
      <c r="D1" s="6"/>
      <c r="E1" s="6"/>
      <c r="F1" s="6"/>
      <c r="G1" s="6"/>
      <c r="K1" t="s">
        <v>64</v>
      </c>
    </row>
    <row r="2" spans="1:11" ht="12.75">
      <c r="A2" s="6"/>
      <c r="B2" s="6"/>
      <c r="C2" s="6"/>
      <c r="D2" s="6"/>
      <c r="E2" s="6"/>
      <c r="F2" s="6"/>
      <c r="G2" s="6"/>
      <c r="K2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11" ht="12.75">
      <c r="A6" s="6"/>
      <c r="B6" s="6"/>
      <c r="C6" s="6"/>
      <c r="D6" s="6"/>
      <c r="E6" s="6"/>
      <c r="F6" s="6"/>
      <c r="G6" s="6"/>
      <c r="K6" s="44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7"/>
      <c r="K9" s="88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177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79</v>
      </c>
      <c r="D29" s="42" t="s">
        <v>82</v>
      </c>
      <c r="E29" s="100" t="s">
        <v>175</v>
      </c>
      <c r="F29" s="42">
        <v>122</v>
      </c>
      <c r="G29" s="21">
        <v>210</v>
      </c>
      <c r="H29" s="42">
        <f>H30+H31+H32</f>
        <v>29.2</v>
      </c>
      <c r="I29" s="42">
        <f>I30+I31+I32</f>
        <v>7.3</v>
      </c>
      <c r="J29" s="42">
        <f>J30+J31+J32</f>
        <v>7.3</v>
      </c>
      <c r="K29" s="42">
        <f>K30+K31+K32</f>
        <v>7.3</v>
      </c>
      <c r="L29" s="42">
        <f>L30+L31+L32</f>
        <v>7.3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3.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29.2</v>
      </c>
      <c r="I31" s="41">
        <v>7.3</v>
      </c>
      <c r="J31" s="41">
        <v>7.3</v>
      </c>
      <c r="K31" s="41">
        <v>7.3</v>
      </c>
      <c r="L31" s="41">
        <v>7.3</v>
      </c>
    </row>
    <row r="32" spans="1:12" ht="1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3.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6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5.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8.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39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9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9.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37.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7.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.7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4.2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3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9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4.2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4.2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4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.7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5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4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5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32.2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6.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4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31.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5.5">
      <c r="A69" s="37" t="s">
        <v>52</v>
      </c>
      <c r="B69" s="42">
        <v>657</v>
      </c>
      <c r="C69" s="42" t="s">
        <v>79</v>
      </c>
      <c r="D69" s="42" t="s">
        <v>82</v>
      </c>
      <c r="E69" s="42" t="s">
        <v>175</v>
      </c>
      <c r="F69" s="42">
        <v>122</v>
      </c>
      <c r="G69" s="21"/>
      <c r="H69" s="42">
        <f>H57+H54+H33+H29</f>
        <v>29.2</v>
      </c>
      <c r="I69" s="42">
        <f>I57+I54+I33+I29</f>
        <v>7.3</v>
      </c>
      <c r="J69" s="42">
        <f>J57+J54+J33+J29</f>
        <v>7.3</v>
      </c>
      <c r="K69" s="42">
        <f>K57+K54+K33+K29</f>
        <v>7.3</v>
      </c>
      <c r="L69" s="42">
        <f>L57+L54+L33+L29</f>
        <v>7.3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spans="1:2" ht="12.75">
      <c r="A72" t="s">
        <v>77</v>
      </c>
      <c r="B72" t="s">
        <v>176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7">
    <mergeCell ref="A28:L28"/>
    <mergeCell ref="A17:A18"/>
    <mergeCell ref="B17:G17"/>
    <mergeCell ref="H17:H18"/>
    <mergeCell ref="I17:L17"/>
    <mergeCell ref="A19:G19"/>
    <mergeCell ref="A23:G23"/>
    <mergeCell ref="J10:K10"/>
    <mergeCell ref="J11:K11"/>
    <mergeCell ref="A12:L12"/>
    <mergeCell ref="H15:I15"/>
    <mergeCell ref="J15:K15"/>
    <mergeCell ref="A16:L16"/>
    <mergeCell ref="A13:L13"/>
    <mergeCell ref="A7:L7"/>
    <mergeCell ref="A8:L8"/>
    <mergeCell ref="J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28.00390625" style="0" customWidth="1"/>
    <col min="2" max="2" width="14.125" style="0" customWidth="1"/>
    <col min="4" max="4" width="10.875" style="0" customWidth="1"/>
    <col min="5" max="5" width="13.125" style="0" customWidth="1"/>
    <col min="7" max="7" width="12.625" style="0" customWidth="1"/>
    <col min="8" max="8" width="11.75390625" style="0" customWidth="1"/>
    <col min="9" max="10" width="11.375" style="0" customWidth="1"/>
    <col min="11" max="11" width="12.375" style="0" customWidth="1"/>
    <col min="12" max="12" width="13.75390625" style="0" customWidth="1"/>
  </cols>
  <sheetData>
    <row r="1" spans="1:11" ht="12.75">
      <c r="A1" s="6"/>
      <c r="B1" s="6"/>
      <c r="C1" s="6"/>
      <c r="D1" s="6"/>
      <c r="E1" s="6"/>
      <c r="F1" s="6"/>
      <c r="G1" s="6"/>
      <c r="K1" t="s">
        <v>64</v>
      </c>
    </row>
    <row r="2" spans="1:11" ht="12.75">
      <c r="A2" s="6"/>
      <c r="B2" s="6"/>
      <c r="C2" s="6"/>
      <c r="D2" s="6"/>
      <c r="E2" s="6"/>
      <c r="F2" s="6"/>
      <c r="G2" s="6"/>
      <c r="K2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11" ht="12.75">
      <c r="A6" s="6"/>
      <c r="B6" s="6"/>
      <c r="C6" s="6"/>
      <c r="D6" s="6"/>
      <c r="E6" s="6"/>
      <c r="F6" s="6"/>
      <c r="G6" s="6"/>
      <c r="K6" s="44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178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/>
      <c r="C29" s="42"/>
      <c r="D29" s="42"/>
      <c r="E29" s="42"/>
      <c r="F29" s="42"/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2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4.2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4.25" customHeight="1">
      <c r="A33" s="20" t="s">
        <v>16</v>
      </c>
      <c r="B33" s="42">
        <v>657</v>
      </c>
      <c r="C33" s="42" t="s">
        <v>79</v>
      </c>
      <c r="D33" s="42" t="s">
        <v>82</v>
      </c>
      <c r="E33" s="42" t="s">
        <v>175</v>
      </c>
      <c r="F33" s="42">
        <v>244</v>
      </c>
      <c r="G33" s="21">
        <v>220</v>
      </c>
      <c r="H33" s="52">
        <f>H34+H35+H36+H37+H38+H39</f>
        <v>35</v>
      </c>
      <c r="I33" s="42">
        <f>I34+I35+I36+I37+I38+I39</f>
        <v>8.75</v>
      </c>
      <c r="J33" s="42">
        <f>J34+J35+J36+J37+J38+J39</f>
        <v>8.75</v>
      </c>
      <c r="K33" s="42">
        <f>K34+K35+K36+K37+K38+K39</f>
        <v>8.75</v>
      </c>
      <c r="L33" s="42">
        <f>L34+L35+L36+L37+L38+L39</f>
        <v>8.75</v>
      </c>
    </row>
    <row r="34" spans="1:12" ht="12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4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>I35+J35+K35+L35</f>
        <v>26</v>
      </c>
      <c r="I35" s="49">
        <v>6.5</v>
      </c>
      <c r="J35" s="49">
        <v>6.5</v>
      </c>
      <c r="K35" s="49">
        <v>6.5</v>
      </c>
      <c r="L35" s="49">
        <v>6.5</v>
      </c>
    </row>
    <row r="36" spans="1:12" ht="15.7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5.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9</v>
      </c>
      <c r="I39" s="49">
        <v>2.25</v>
      </c>
      <c r="J39" s="49">
        <v>2.25</v>
      </c>
      <c r="K39" s="49">
        <v>2.25</v>
      </c>
      <c r="L39" s="49">
        <v>2.25</v>
      </c>
    </row>
    <row r="40" spans="1:12" ht="29.2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7.7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54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52.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9.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40.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7.2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6.2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7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3.2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3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 customHeight="1">
      <c r="A57" s="20" t="s">
        <v>40</v>
      </c>
      <c r="B57" s="42">
        <v>657</v>
      </c>
      <c r="C57" s="42" t="s">
        <v>79</v>
      </c>
      <c r="D57" s="42" t="s">
        <v>82</v>
      </c>
      <c r="E57" s="42" t="s">
        <v>175</v>
      </c>
      <c r="F57" s="42">
        <v>244</v>
      </c>
      <c r="G57" s="21">
        <v>300</v>
      </c>
      <c r="H57" s="42">
        <f>H58+H62</f>
        <v>13.8</v>
      </c>
      <c r="I57" s="42">
        <f>I58+I62</f>
        <v>3.45</v>
      </c>
      <c r="J57" s="42">
        <f>J58+J62</f>
        <v>3.45</v>
      </c>
      <c r="K57" s="42">
        <f>K58+K62</f>
        <v>3.45</v>
      </c>
      <c r="L57" s="42">
        <f>L58+L62</f>
        <v>3.45</v>
      </c>
    </row>
    <row r="58" spans="1:12" ht="24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4.7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.7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I62+J62+K62+L62</f>
        <v>13.8</v>
      </c>
      <c r="I62" s="43">
        <v>3.45</v>
      </c>
      <c r="J62" s="43">
        <v>3.45</v>
      </c>
      <c r="K62" s="43">
        <v>3.45</v>
      </c>
      <c r="L62" s="43">
        <v>3.45</v>
      </c>
    </row>
    <row r="63" spans="1:12" ht="25.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4.2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1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>
        <v>0</v>
      </c>
      <c r="K66" s="41">
        <v>0</v>
      </c>
      <c r="L66" s="41">
        <v>0</v>
      </c>
    </row>
    <row r="67" spans="1:12" ht="27.7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7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79</v>
      </c>
      <c r="D69" s="42" t="s">
        <v>82</v>
      </c>
      <c r="E69" s="42" t="s">
        <v>175</v>
      </c>
      <c r="F69" s="42">
        <v>244</v>
      </c>
      <c r="G69" s="21"/>
      <c r="H69" s="42">
        <f>H57+H54+H33+H29</f>
        <v>48.8</v>
      </c>
      <c r="I69" s="42">
        <f>I57+I54+I33+I29</f>
        <v>12.2</v>
      </c>
      <c r="J69" s="42">
        <f>J57+J54+J33+J29</f>
        <v>12.2</v>
      </c>
      <c r="K69" s="42">
        <f>K57+K54+K33+K29</f>
        <v>12.2</v>
      </c>
      <c r="L69" s="42">
        <f>L57+L54+L33+L29</f>
        <v>12.2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spans="1:2" ht="12.75">
      <c r="A72" t="s">
        <v>77</v>
      </c>
      <c r="B72" t="s">
        <v>176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7">
    <mergeCell ref="A28:L28"/>
    <mergeCell ref="A17:A18"/>
    <mergeCell ref="B17:G17"/>
    <mergeCell ref="H17:H18"/>
    <mergeCell ref="I17:L17"/>
    <mergeCell ref="A19:G19"/>
    <mergeCell ref="A23:G23"/>
    <mergeCell ref="J10:K10"/>
    <mergeCell ref="J11:K11"/>
    <mergeCell ref="A12:L12"/>
    <mergeCell ref="H15:I15"/>
    <mergeCell ref="J15:K15"/>
    <mergeCell ref="A16:L16"/>
    <mergeCell ref="A13:L13"/>
    <mergeCell ref="A7:L7"/>
    <mergeCell ref="A8:L8"/>
    <mergeCell ref="J9:K9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375" style="0" customWidth="1"/>
    <col min="3" max="3" width="9.75390625" style="0" customWidth="1"/>
    <col min="4" max="4" width="11.375" style="0" customWidth="1"/>
    <col min="5" max="5" width="12.875" style="0" customWidth="1"/>
    <col min="7" max="7" width="13.125" style="0" customWidth="1"/>
    <col min="8" max="8" width="15.375" style="0" customWidth="1"/>
    <col min="9" max="9" width="12.875" style="0" customWidth="1"/>
    <col min="10" max="10" width="11.625" style="0" customWidth="1"/>
    <col min="11" max="11" width="13.375" style="0" customWidth="1"/>
    <col min="12" max="12" width="12.375" style="0" customWidth="1"/>
  </cols>
  <sheetData>
    <row r="1" spans="1:11" ht="12.75">
      <c r="A1" s="6"/>
      <c r="B1" s="6"/>
      <c r="C1" s="6"/>
      <c r="D1" s="6"/>
      <c r="E1" s="6"/>
      <c r="F1" s="6"/>
      <c r="G1" s="6"/>
      <c r="K1" t="s">
        <v>64</v>
      </c>
    </row>
    <row r="2" spans="1:11" ht="12.75">
      <c r="A2" s="6"/>
      <c r="B2" s="6"/>
      <c r="C2" s="6"/>
      <c r="D2" s="6"/>
      <c r="E2" s="6"/>
      <c r="F2" s="6"/>
      <c r="G2" s="6"/>
      <c r="K2" s="44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6.75" customHeight="1">
      <c r="A13" s="68" t="s">
        <v>179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38.25">
      <c r="A29" s="20" t="s">
        <v>12</v>
      </c>
      <c r="B29" s="42"/>
      <c r="C29" s="42"/>
      <c r="D29" s="42"/>
      <c r="E29" s="42"/>
      <c r="F29" s="42"/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4.2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4.2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2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3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4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6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2.7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7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8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30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51.7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51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51.7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39" customHeight="1">
      <c r="A46" s="20" t="s">
        <v>29</v>
      </c>
      <c r="B46" s="42">
        <v>657</v>
      </c>
      <c r="C46" s="42" t="s">
        <v>87</v>
      </c>
      <c r="D46" s="42" t="s">
        <v>79</v>
      </c>
      <c r="E46" s="42" t="s">
        <v>180</v>
      </c>
      <c r="F46" s="42">
        <v>540</v>
      </c>
      <c r="G46" s="21">
        <v>250</v>
      </c>
      <c r="H46" s="52">
        <f>H47</f>
        <v>1019.58</v>
      </c>
      <c r="I46" s="52">
        <f>I47</f>
        <v>339.86</v>
      </c>
      <c r="J46" s="52">
        <f>J47</f>
        <v>0</v>
      </c>
      <c r="K46" s="52">
        <f>K47</f>
        <v>339.86</v>
      </c>
      <c r="L46" s="52">
        <f>L47</f>
        <v>339.86</v>
      </c>
    </row>
    <row r="47" spans="1:12" ht="36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49">
        <f>I47+J47+K47+L47</f>
        <v>1019.58</v>
      </c>
      <c r="I47" s="49">
        <v>339.86</v>
      </c>
      <c r="J47" s="49">
        <v>0</v>
      </c>
      <c r="K47" s="49">
        <v>339.86</v>
      </c>
      <c r="L47" s="49">
        <v>339.86</v>
      </c>
    </row>
    <row r="48" spans="1:12" ht="49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5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7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3.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3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4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.7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4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4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7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6.2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4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38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30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5.5" customHeight="1">
      <c r="A69" s="37" t="s">
        <v>52</v>
      </c>
      <c r="B69" s="42">
        <v>657</v>
      </c>
      <c r="C69" s="42" t="s">
        <v>87</v>
      </c>
      <c r="D69" s="42" t="s">
        <v>79</v>
      </c>
      <c r="E69" s="42" t="s">
        <v>180</v>
      </c>
      <c r="F69" s="42">
        <v>540</v>
      </c>
      <c r="G69" s="21"/>
      <c r="H69" s="52">
        <f>H47</f>
        <v>1019.58</v>
      </c>
      <c r="I69" s="52">
        <f>I47</f>
        <v>339.86</v>
      </c>
      <c r="J69" s="52">
        <f>J47</f>
        <v>0</v>
      </c>
      <c r="K69" s="52">
        <f>K47</f>
        <v>339.86</v>
      </c>
      <c r="L69" s="52">
        <f>L47</f>
        <v>339.86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181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7">
    <mergeCell ref="A28:L28"/>
    <mergeCell ref="A17:A18"/>
    <mergeCell ref="B17:G17"/>
    <mergeCell ref="H17:H18"/>
    <mergeCell ref="I17:L17"/>
    <mergeCell ref="A19:G19"/>
    <mergeCell ref="A23:G23"/>
    <mergeCell ref="J10:K10"/>
    <mergeCell ref="J11:K11"/>
    <mergeCell ref="A12:L12"/>
    <mergeCell ref="H15:I15"/>
    <mergeCell ref="J15:K15"/>
    <mergeCell ref="A16:L16"/>
    <mergeCell ref="A13:L13"/>
    <mergeCell ref="A7:L7"/>
    <mergeCell ref="A8:L8"/>
    <mergeCell ref="J9:K9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H69" sqref="H69"/>
    </sheetView>
  </sheetViews>
  <sheetFormatPr defaultColWidth="9.00390625" defaultRowHeight="12.75"/>
  <cols>
    <col min="1" max="1" width="28.75390625" style="0" customWidth="1"/>
    <col min="2" max="2" width="12.25390625" style="0" customWidth="1"/>
    <col min="3" max="3" width="9.75390625" style="0" customWidth="1"/>
    <col min="4" max="4" width="11.00390625" style="0" customWidth="1"/>
    <col min="5" max="5" width="14.375" style="0" customWidth="1"/>
    <col min="6" max="6" width="12.00390625" style="0" customWidth="1"/>
    <col min="7" max="7" width="18.00390625" style="0" customWidth="1"/>
    <col min="8" max="8" width="13.125" style="0" customWidth="1"/>
    <col min="9" max="9" width="11.25390625" style="0" customWidth="1"/>
    <col min="10" max="10" width="11.625" style="0" customWidth="1"/>
    <col min="11" max="11" width="11.875" style="0" customWidth="1"/>
    <col min="12" max="12" width="14.1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 customHeight="1">
      <c r="A29" s="20" t="s">
        <v>12</v>
      </c>
      <c r="B29" s="42"/>
      <c r="C29" s="42"/>
      <c r="D29" s="42"/>
      <c r="E29" s="42"/>
      <c r="F29" s="42"/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5.7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9"/>
      <c r="I31" s="49"/>
      <c r="J31" s="49"/>
      <c r="K31" s="49"/>
      <c r="L31" s="49"/>
    </row>
    <row r="32" spans="1:12" ht="16.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7.25" customHeight="1">
      <c r="A33" s="20" t="s">
        <v>16</v>
      </c>
      <c r="B33" s="42">
        <v>657</v>
      </c>
      <c r="C33" s="42" t="s">
        <v>75</v>
      </c>
      <c r="D33" s="42" t="s">
        <v>82</v>
      </c>
      <c r="E33" s="42" t="s">
        <v>105</v>
      </c>
      <c r="F33" s="42">
        <v>244</v>
      </c>
      <c r="G33" s="21">
        <v>220</v>
      </c>
      <c r="H33" s="42">
        <f>H34+H35+H36+H37+H38+H39</f>
        <v>5</v>
      </c>
      <c r="I33" s="52">
        <f>I34+I35+I36+I37+I38+I39</f>
        <v>1</v>
      </c>
      <c r="J33" s="52">
        <f>J34+J35+J36+J37+J38+J39</f>
        <v>1</v>
      </c>
      <c r="K33" s="42">
        <f>K34+K35+K36+K37+K38+K39</f>
        <v>1.5</v>
      </c>
      <c r="L33" s="42">
        <f>L34+L35+L36+L37+L38+L39</f>
        <v>1.5</v>
      </c>
    </row>
    <row r="34" spans="1:12" ht="15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6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9">
        <v>0</v>
      </c>
      <c r="J35" s="49">
        <v>0</v>
      </c>
      <c r="K35" s="41">
        <v>0</v>
      </c>
      <c r="L35" s="41">
        <v>0</v>
      </c>
    </row>
    <row r="36" spans="1:12" ht="14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4.7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7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4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5</v>
      </c>
      <c r="I39" s="49">
        <v>1</v>
      </c>
      <c r="J39" s="49">
        <v>1</v>
      </c>
      <c r="K39" s="49">
        <v>1.5</v>
      </c>
      <c r="L39" s="49">
        <v>1.5</v>
      </c>
    </row>
    <row r="40" spans="1:12" ht="27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6.2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7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2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41.2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42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9.7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9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7.2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5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50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.7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6.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7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7.7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52">
        <f>H58+H62</f>
        <v>5</v>
      </c>
      <c r="I57" s="52">
        <f>I58+I62</f>
        <v>1</v>
      </c>
      <c r="J57" s="52">
        <f>J58+J62</f>
        <v>1</v>
      </c>
      <c r="K57" s="42">
        <f>K58+K62</f>
        <v>1.5</v>
      </c>
      <c r="L57" s="42">
        <f>L58+L62</f>
        <v>1.5</v>
      </c>
    </row>
    <row r="58" spans="1:12" ht="26.2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5.7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3.2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5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5.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53">
        <f>I62+J62+K62+L62</f>
        <v>5</v>
      </c>
      <c r="I62" s="53">
        <v>1</v>
      </c>
      <c r="J62" s="53">
        <v>1</v>
      </c>
      <c r="K62" s="53">
        <v>1.5</v>
      </c>
      <c r="L62" s="43">
        <v>1.5</v>
      </c>
    </row>
    <row r="63" spans="1:12" ht="33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3.2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9">
        <v>0</v>
      </c>
      <c r="J66" s="49">
        <v>0</v>
      </c>
      <c r="K66" s="49">
        <v>0</v>
      </c>
      <c r="L66" s="41">
        <v>0</v>
      </c>
    </row>
    <row r="67" spans="1:12" ht="27" customHeight="1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6.25" customHeight="1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8" customHeight="1">
      <c r="A69" s="37" t="s">
        <v>52</v>
      </c>
      <c r="B69" s="42">
        <v>657</v>
      </c>
      <c r="C69" s="42" t="s">
        <v>75</v>
      </c>
      <c r="D69" s="42" t="s">
        <v>82</v>
      </c>
      <c r="E69" s="42" t="s">
        <v>105</v>
      </c>
      <c r="F69" s="42">
        <v>244</v>
      </c>
      <c r="G69" s="21"/>
      <c r="H69" s="42">
        <f>H57+H54+H33+H29</f>
        <v>10</v>
      </c>
      <c r="I69" s="52">
        <f>I57+I54+I33+I29</f>
        <v>2</v>
      </c>
      <c r="J69" s="52">
        <f>J57+J54+J33+J29</f>
        <v>2</v>
      </c>
      <c r="K69" s="52">
        <f>K57+K54+K33+K29</f>
        <v>3</v>
      </c>
      <c r="L69" s="52">
        <f>L57+L54+L33+L29</f>
        <v>3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108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0.75390625" style="0" customWidth="1"/>
    <col min="2" max="2" width="14.00390625" style="0" customWidth="1"/>
    <col min="3" max="3" width="11.625" style="0" customWidth="1"/>
    <col min="4" max="4" width="12.125" style="0" customWidth="1"/>
    <col min="5" max="5" width="12.625" style="0" customWidth="1"/>
    <col min="7" max="7" width="10.875" style="0" customWidth="1"/>
    <col min="8" max="8" width="11.375" style="0" customWidth="1"/>
  </cols>
  <sheetData>
    <row r="1" spans="1:10" ht="12.75">
      <c r="A1" s="6"/>
      <c r="B1" s="6"/>
      <c r="C1" s="6"/>
      <c r="D1" s="6"/>
      <c r="E1" s="6"/>
      <c r="F1" s="6"/>
      <c r="G1" s="6"/>
      <c r="J1" t="s">
        <v>64</v>
      </c>
    </row>
    <row r="2" spans="1:10" ht="12.75">
      <c r="A2" s="6"/>
      <c r="B2" s="6"/>
      <c r="C2" s="6"/>
      <c r="D2" s="6"/>
      <c r="E2" s="6"/>
      <c r="F2" s="6"/>
      <c r="G2" s="6"/>
      <c r="J2" s="44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0" ht="12.75">
      <c r="A4" s="6"/>
      <c r="B4" s="6"/>
      <c r="C4" s="6"/>
      <c r="D4" s="6"/>
      <c r="E4" s="6"/>
      <c r="F4" s="6"/>
      <c r="G4" s="6"/>
      <c r="J4" t="s">
        <v>173</v>
      </c>
    </row>
    <row r="5" spans="1:10" ht="12.75">
      <c r="A5" s="6"/>
      <c r="B5" s="6"/>
      <c r="C5" s="6"/>
      <c r="D5" s="6"/>
      <c r="E5" s="6"/>
      <c r="F5" s="6"/>
      <c r="G5" s="6"/>
      <c r="J5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 t="s">
        <v>184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83" t="s">
        <v>185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116</v>
      </c>
      <c r="I18" s="73" t="s">
        <v>1</v>
      </c>
      <c r="J18" s="73"/>
      <c r="K18" s="73"/>
      <c r="L18" s="73"/>
    </row>
    <row r="19" spans="1:12" ht="76.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38.25">
      <c r="A30" s="20" t="s">
        <v>12</v>
      </c>
      <c r="B30" s="42">
        <v>657</v>
      </c>
      <c r="C30" s="42">
        <v>10</v>
      </c>
      <c r="D30" s="42" t="s">
        <v>75</v>
      </c>
      <c r="E30" s="42" t="s">
        <v>183</v>
      </c>
      <c r="F30" s="42">
        <v>244</v>
      </c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2.75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25.5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2.75">
      <c r="A34" s="20" t="s">
        <v>16</v>
      </c>
      <c r="B34" s="20"/>
      <c r="C34" s="20"/>
      <c r="D34" s="20"/>
      <c r="E34" s="20"/>
      <c r="F34" s="20"/>
      <c r="G34" s="21">
        <v>220</v>
      </c>
      <c r="H34" s="52">
        <f>H35+H36+H37+H38+H39+H40</f>
        <v>7.4</v>
      </c>
      <c r="I34" s="52">
        <f>I35+I36+I37+I38+I39+I40</f>
        <v>0</v>
      </c>
      <c r="J34" s="52">
        <f>J35+J36+J37+J38+J39+J40</f>
        <v>0</v>
      </c>
      <c r="K34" s="52">
        <f>K35+K36+K37+K38+K39+K40</f>
        <v>0</v>
      </c>
      <c r="L34" s="52">
        <f>L35+L36+L37+L38+L39+L40</f>
        <v>7.4</v>
      </c>
    </row>
    <row r="35" spans="1:12" ht="12.75">
      <c r="A35" s="26" t="s">
        <v>17</v>
      </c>
      <c r="B35" s="26"/>
      <c r="C35" s="26"/>
      <c r="D35" s="26"/>
      <c r="E35" s="26"/>
      <c r="F35" s="26"/>
      <c r="G35" s="4">
        <v>221</v>
      </c>
      <c r="H35" s="49">
        <f>I35+J35+K35+L35</f>
        <v>0</v>
      </c>
      <c r="I35" s="49"/>
      <c r="J35" s="49"/>
      <c r="K35" s="49"/>
      <c r="L35" s="49"/>
    </row>
    <row r="36" spans="1:12" ht="12.75">
      <c r="A36" s="26" t="s">
        <v>18</v>
      </c>
      <c r="B36" s="26"/>
      <c r="C36" s="26"/>
      <c r="D36" s="26"/>
      <c r="E36" s="26"/>
      <c r="F36" s="26"/>
      <c r="G36" s="4">
        <v>222</v>
      </c>
      <c r="H36" s="49">
        <f>I36+J36+K36+L36</f>
        <v>0</v>
      </c>
      <c r="I36" s="49"/>
      <c r="J36" s="49"/>
      <c r="K36" s="49"/>
      <c r="L36" s="49"/>
    </row>
    <row r="37" spans="1:12" ht="12.75">
      <c r="A37" s="26" t="s">
        <v>19</v>
      </c>
      <c r="B37" s="26"/>
      <c r="C37" s="26"/>
      <c r="D37" s="26"/>
      <c r="E37" s="26"/>
      <c r="F37" s="26"/>
      <c r="G37" s="4">
        <v>223</v>
      </c>
      <c r="H37" s="49">
        <f>I37+J37+K37+L37</f>
        <v>0</v>
      </c>
      <c r="I37" s="49"/>
      <c r="J37" s="49"/>
      <c r="K37" s="49"/>
      <c r="L37" s="49"/>
    </row>
    <row r="38" spans="1:12" ht="38.25">
      <c r="A38" s="24" t="s">
        <v>20</v>
      </c>
      <c r="B38" s="24"/>
      <c r="C38" s="24"/>
      <c r="D38" s="24"/>
      <c r="E38" s="24"/>
      <c r="F38" s="24"/>
      <c r="G38" s="25">
        <v>224</v>
      </c>
      <c r="H38" s="49"/>
      <c r="I38" s="49"/>
      <c r="J38" s="49"/>
      <c r="K38" s="49"/>
      <c r="L38" s="49"/>
    </row>
    <row r="39" spans="1:12" ht="25.5">
      <c r="A39" s="24" t="s">
        <v>21</v>
      </c>
      <c r="B39" s="24"/>
      <c r="C39" s="24"/>
      <c r="D39" s="24"/>
      <c r="E39" s="24"/>
      <c r="F39" s="24"/>
      <c r="G39" s="5">
        <v>225</v>
      </c>
      <c r="H39" s="49">
        <f>I39+J39+K39+L39</f>
        <v>0</v>
      </c>
      <c r="I39" s="49"/>
      <c r="J39" s="49"/>
      <c r="K39" s="49"/>
      <c r="L39" s="49"/>
    </row>
    <row r="40" spans="1:12" ht="12.75">
      <c r="A40" s="24" t="s">
        <v>22</v>
      </c>
      <c r="B40" s="24"/>
      <c r="C40" s="24"/>
      <c r="D40" s="24"/>
      <c r="E40" s="24"/>
      <c r="F40" s="24"/>
      <c r="G40" s="5">
        <v>226</v>
      </c>
      <c r="H40" s="49">
        <f>I40+J40+K40+L40</f>
        <v>7.4</v>
      </c>
      <c r="I40" s="49">
        <v>0</v>
      </c>
      <c r="J40" s="49">
        <v>0</v>
      </c>
      <c r="K40" s="49">
        <v>0</v>
      </c>
      <c r="L40" s="49">
        <v>7.4</v>
      </c>
    </row>
    <row r="41" spans="1:12" ht="38.25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38.25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38.25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5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72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84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5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48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72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36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25.5">
      <c r="A51" s="20" t="s">
        <v>33</v>
      </c>
      <c r="B51" s="20"/>
      <c r="C51" s="20"/>
      <c r="D51" s="20"/>
      <c r="E51" s="20"/>
      <c r="F51" s="20"/>
      <c r="G51" s="21">
        <v>260</v>
      </c>
      <c r="H51" s="42">
        <f>H54</f>
        <v>0</v>
      </c>
      <c r="I51" s="42">
        <f>I54</f>
        <v>0</v>
      </c>
      <c r="J51" s="42">
        <f>J54</f>
        <v>0</v>
      </c>
      <c r="K51" s="42">
        <f>K54</f>
        <v>0</v>
      </c>
      <c r="L51" s="42">
        <f>L54</f>
        <v>0</v>
      </c>
    </row>
    <row r="52" spans="1:12" ht="36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4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60">
      <c r="A54" s="28" t="s">
        <v>36</v>
      </c>
      <c r="B54" s="28"/>
      <c r="C54" s="28"/>
      <c r="D54" s="28"/>
      <c r="E54" s="28"/>
      <c r="F54" s="28"/>
      <c r="G54" s="25">
        <v>263</v>
      </c>
      <c r="H54" s="1">
        <f>I54+J54+K54+L54</f>
        <v>0</v>
      </c>
      <c r="I54" s="1"/>
      <c r="J54" s="1"/>
      <c r="K54" s="1"/>
      <c r="L54" s="1"/>
    </row>
    <row r="55" spans="1:12" ht="12.75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2.75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2.75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>
        <v>0</v>
      </c>
      <c r="J57" s="41">
        <v>0</v>
      </c>
      <c r="K57" s="41">
        <v>0</v>
      </c>
      <c r="L57" s="41">
        <v>0</v>
      </c>
    </row>
    <row r="58" spans="1:12" ht="38.25">
      <c r="A58" s="20" t="s">
        <v>40</v>
      </c>
      <c r="B58" s="42"/>
      <c r="C58" s="42"/>
      <c r="D58" s="42"/>
      <c r="E58" s="42"/>
      <c r="F58" s="42"/>
      <c r="G58" s="21">
        <v>300</v>
      </c>
      <c r="H58" s="42">
        <f>H59+H63</f>
        <v>0</v>
      </c>
      <c r="I58" s="42">
        <f>I59+I63</f>
        <v>0</v>
      </c>
      <c r="J58" s="42">
        <f>J59+J63</f>
        <v>0</v>
      </c>
      <c r="K58" s="42">
        <f>K59+K63</f>
        <v>0</v>
      </c>
      <c r="L58" s="42">
        <f>L59+L63</f>
        <v>0</v>
      </c>
    </row>
    <row r="59" spans="1:12" ht="24">
      <c r="A59" s="28" t="s">
        <v>41</v>
      </c>
      <c r="B59" s="28"/>
      <c r="C59" s="28"/>
      <c r="D59" s="28"/>
      <c r="E59" s="28"/>
      <c r="F59" s="28"/>
      <c r="G59" s="25">
        <v>310</v>
      </c>
      <c r="H59" s="1"/>
      <c r="I59" s="1"/>
      <c r="J59" s="1"/>
      <c r="K59" s="1"/>
      <c r="L59" s="1"/>
    </row>
    <row r="60" spans="1:12" ht="22.5">
      <c r="A60" s="31" t="s">
        <v>42</v>
      </c>
      <c r="B60" s="31"/>
      <c r="C60" s="31"/>
      <c r="D60" s="31"/>
      <c r="E60" s="31"/>
      <c r="F60" s="31"/>
      <c r="G60" s="32">
        <v>311</v>
      </c>
      <c r="H60" s="10"/>
      <c r="I60" s="10"/>
      <c r="J60" s="10"/>
      <c r="K60" s="10"/>
      <c r="L60" s="10"/>
    </row>
    <row r="61" spans="1:12" ht="22.5">
      <c r="A61" s="31" t="s">
        <v>43</v>
      </c>
      <c r="B61" s="31"/>
      <c r="C61" s="31"/>
      <c r="D61" s="31"/>
      <c r="E61" s="31"/>
      <c r="F61" s="31"/>
      <c r="G61" s="32">
        <v>313</v>
      </c>
      <c r="H61" s="91"/>
      <c r="I61" s="91"/>
      <c r="J61" s="91"/>
      <c r="K61" s="91"/>
      <c r="L61" s="91"/>
    </row>
    <row r="62" spans="1:12" ht="36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24">
      <c r="A63" s="28" t="s">
        <v>45</v>
      </c>
      <c r="B63" s="28"/>
      <c r="C63" s="28"/>
      <c r="D63" s="28"/>
      <c r="E63" s="28"/>
      <c r="F63" s="28"/>
      <c r="G63" s="25">
        <v>340</v>
      </c>
      <c r="H63" s="43">
        <f>H64+H65+H66+H67</f>
        <v>0</v>
      </c>
      <c r="I63" s="43">
        <f>I64+I65+I66+I67</f>
        <v>0</v>
      </c>
      <c r="J63" s="43">
        <f>J64+J65+J66+J67</f>
        <v>0</v>
      </c>
      <c r="K63" s="43">
        <f>K64+K65+K66+K67</f>
        <v>0</v>
      </c>
      <c r="L63" s="43">
        <f>L64+L65+L66+L67</f>
        <v>0</v>
      </c>
    </row>
    <row r="64" spans="1:12" ht="33.75">
      <c r="A64" s="29" t="s">
        <v>46</v>
      </c>
      <c r="B64" s="29"/>
      <c r="C64" s="29"/>
      <c r="D64" s="29"/>
      <c r="E64" s="29"/>
      <c r="F64" s="29"/>
      <c r="G64" s="30">
        <v>341</v>
      </c>
      <c r="H64" s="1"/>
      <c r="I64" s="1"/>
      <c r="J64" s="1"/>
      <c r="K64" s="1"/>
      <c r="L64" s="1"/>
    </row>
    <row r="65" spans="1:12" ht="12.75">
      <c r="A65" s="29" t="s">
        <v>47</v>
      </c>
      <c r="B65" s="29"/>
      <c r="C65" s="29"/>
      <c r="D65" s="29"/>
      <c r="E65" s="29"/>
      <c r="F65" s="29"/>
      <c r="G65" s="30">
        <v>342</v>
      </c>
      <c r="H65" s="1"/>
      <c r="I65" s="1"/>
      <c r="J65" s="1"/>
      <c r="K65" s="1"/>
      <c r="L65" s="1"/>
    </row>
    <row r="66" spans="1:12" ht="12.75">
      <c r="A66" s="29" t="s">
        <v>48</v>
      </c>
      <c r="B66" s="29"/>
      <c r="C66" s="29"/>
      <c r="D66" s="29"/>
      <c r="E66" s="29"/>
      <c r="F66" s="29"/>
      <c r="G66" s="30">
        <v>343</v>
      </c>
      <c r="H66" s="1"/>
      <c r="I66" s="1"/>
      <c r="J66" s="1"/>
      <c r="K66" s="1"/>
      <c r="L66" s="1"/>
    </row>
    <row r="67" spans="1:12" ht="33.75">
      <c r="A67" s="29" t="s">
        <v>49</v>
      </c>
      <c r="B67" s="29"/>
      <c r="C67" s="29"/>
      <c r="D67" s="29"/>
      <c r="E67" s="29"/>
      <c r="F67" s="29"/>
      <c r="G67" s="30">
        <v>344</v>
      </c>
      <c r="H67" s="41">
        <f>I67+J67+K67+L67</f>
        <v>0</v>
      </c>
      <c r="I67" s="41"/>
      <c r="J67" s="41"/>
      <c r="K67" s="41"/>
      <c r="L67" s="41"/>
    </row>
    <row r="68" spans="1:12" ht="51">
      <c r="A68" s="92" t="s">
        <v>50</v>
      </c>
      <c r="B68" s="92"/>
      <c r="C68" s="92"/>
      <c r="D68" s="92"/>
      <c r="E68" s="92"/>
      <c r="F68" s="92"/>
      <c r="G68" s="93">
        <v>540</v>
      </c>
      <c r="H68" s="20"/>
      <c r="I68" s="20"/>
      <c r="J68" s="20"/>
      <c r="K68" s="20"/>
      <c r="L68" s="20"/>
    </row>
    <row r="69" spans="1:12" ht="48">
      <c r="A69" s="36" t="s">
        <v>51</v>
      </c>
      <c r="B69" s="36"/>
      <c r="C69" s="36"/>
      <c r="D69" s="36"/>
      <c r="E69" s="36"/>
      <c r="F69" s="36"/>
      <c r="G69" s="93">
        <v>640</v>
      </c>
      <c r="H69" s="20"/>
      <c r="I69" s="20"/>
      <c r="J69" s="20"/>
      <c r="K69" s="20"/>
      <c r="L69" s="20"/>
    </row>
    <row r="70" spans="1:12" ht="30">
      <c r="A70" s="37" t="s">
        <v>52</v>
      </c>
      <c r="B70" s="42">
        <v>657</v>
      </c>
      <c r="C70" s="42">
        <f>C30</f>
        <v>10</v>
      </c>
      <c r="D70" s="42" t="str">
        <f>D30</f>
        <v>.01</v>
      </c>
      <c r="E70" s="42" t="str">
        <f>E30</f>
        <v>50.0.00.0240</v>
      </c>
      <c r="F70" s="42">
        <f>F30</f>
        <v>244</v>
      </c>
      <c r="G70" s="21"/>
      <c r="H70" s="52">
        <f>H40</f>
        <v>7.4</v>
      </c>
      <c r="I70" s="52">
        <f>I40</f>
        <v>0</v>
      </c>
      <c r="J70" s="52">
        <f>J40</f>
        <v>0</v>
      </c>
      <c r="K70" s="52">
        <f>K40</f>
        <v>0</v>
      </c>
      <c r="L70" s="52">
        <f>L40</f>
        <v>7.4</v>
      </c>
    </row>
    <row r="72" spans="1:9" ht="12.75">
      <c r="A72" s="3" t="s">
        <v>72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152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117</v>
      </c>
    </row>
  </sheetData>
  <sheetProtection/>
  <mergeCells count="18">
    <mergeCell ref="A29:L29"/>
    <mergeCell ref="A14:L14"/>
    <mergeCell ref="A18:A19"/>
    <mergeCell ref="B18:G18"/>
    <mergeCell ref="H18:H19"/>
    <mergeCell ref="I18:L18"/>
    <mergeCell ref="A20:G20"/>
    <mergeCell ref="A24:G24"/>
    <mergeCell ref="J10:K10"/>
    <mergeCell ref="J11:K11"/>
    <mergeCell ref="A12:L12"/>
    <mergeCell ref="H16:I16"/>
    <mergeCell ref="J16:K16"/>
    <mergeCell ref="A17:L17"/>
    <mergeCell ref="A13:L13"/>
    <mergeCell ref="A7:L7"/>
    <mergeCell ref="A8:L8"/>
    <mergeCell ref="J9:K9"/>
  </mergeCells>
  <printOptions/>
  <pageMargins left="0.7" right="0.7" top="0.75" bottom="0.75" header="0.3" footer="0.3"/>
  <pageSetup fitToHeight="0" fitToWidth="1" horizontalDpi="600" verticalDpi="600" orientation="landscape" paperSize="9" scale="89" r:id="rId1"/>
  <rowBreaks count="3" manualBreakCount="3">
    <brk id="33" max="11" man="1"/>
    <brk id="48" max="11" man="1"/>
    <brk id="67" max="11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53">
      <selection activeCell="E80" sqref="E80"/>
    </sheetView>
  </sheetViews>
  <sheetFormatPr defaultColWidth="9.00390625" defaultRowHeight="12.75"/>
  <cols>
    <col min="1" max="1" width="28.375" style="0" customWidth="1"/>
    <col min="2" max="2" width="10.00390625" style="0" customWidth="1"/>
    <col min="4" max="4" width="11.75390625" style="0" customWidth="1"/>
    <col min="5" max="5" width="12.75390625" style="0" customWidth="1"/>
    <col min="7" max="7" width="12.00390625" style="0" customWidth="1"/>
    <col min="8" max="8" width="11.875" style="0" customWidth="1"/>
    <col min="9" max="10" width="13.125" style="0" customWidth="1"/>
    <col min="11" max="11" width="13.25390625" style="0" customWidth="1"/>
    <col min="12" max="12" width="12.375" style="0" customWidth="1"/>
  </cols>
  <sheetData>
    <row r="1" spans="1:11" ht="12.75">
      <c r="A1" s="6"/>
      <c r="B1" s="6"/>
      <c r="C1" s="6"/>
      <c r="D1" s="6"/>
      <c r="E1" s="6"/>
      <c r="F1" s="6"/>
      <c r="G1" s="6"/>
      <c r="K1" t="s">
        <v>64</v>
      </c>
    </row>
    <row r="2" spans="1:11" ht="12.75">
      <c r="A2" s="6"/>
      <c r="B2" s="6"/>
      <c r="C2" s="6"/>
      <c r="D2" s="6"/>
      <c r="E2" s="6"/>
      <c r="F2" s="6"/>
      <c r="G2" s="6"/>
      <c r="K2" s="44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6.25" customHeight="1">
      <c r="A13" s="68" t="s">
        <v>182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6.25" customHeight="1">
      <c r="A29" s="20" t="s">
        <v>12</v>
      </c>
      <c r="B29" s="42"/>
      <c r="C29" s="42"/>
      <c r="D29" s="42"/>
      <c r="E29" s="42"/>
      <c r="F29" s="42"/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3.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4.2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4.2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4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4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6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6.25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4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4.7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2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7.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.7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40.5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8.2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6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4.25" customHeight="1">
      <c r="A50" s="20" t="s">
        <v>33</v>
      </c>
      <c r="B50" s="42">
        <v>657</v>
      </c>
      <c r="C50" s="42">
        <v>10</v>
      </c>
      <c r="D50" s="42" t="s">
        <v>75</v>
      </c>
      <c r="E50" s="42" t="s">
        <v>183</v>
      </c>
      <c r="F50" s="42">
        <v>321</v>
      </c>
      <c r="G50" s="21">
        <v>260</v>
      </c>
      <c r="H50" s="52">
        <f>H53</f>
        <v>734.88</v>
      </c>
      <c r="I50" s="42">
        <f>I53</f>
        <v>183.72</v>
      </c>
      <c r="J50" s="42">
        <f>J53</f>
        <v>183.72</v>
      </c>
      <c r="K50" s="42">
        <f>K53</f>
        <v>183.72</v>
      </c>
      <c r="L50" s="42">
        <f>L53</f>
        <v>183.72</v>
      </c>
    </row>
    <row r="51" spans="1:12" ht="26.2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2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8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49">
        <f>I53+J53+K53+L53</f>
        <v>734.88</v>
      </c>
      <c r="I53" s="1">
        <v>183.72</v>
      </c>
      <c r="J53" s="1">
        <v>183.72</v>
      </c>
      <c r="K53" s="1">
        <v>183.72</v>
      </c>
      <c r="L53" s="1">
        <v>183.72</v>
      </c>
    </row>
    <row r="54" spans="1:12" ht="1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3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2.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1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1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6.2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6.2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36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4.2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6.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3.2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30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7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7.75" customHeight="1">
      <c r="A69" s="37" t="s">
        <v>52</v>
      </c>
      <c r="B69" s="42">
        <v>657</v>
      </c>
      <c r="C69" s="42">
        <v>10</v>
      </c>
      <c r="D69" s="42" t="s">
        <v>75</v>
      </c>
      <c r="E69" s="42" t="s">
        <v>183</v>
      </c>
      <c r="F69" s="42">
        <v>321</v>
      </c>
      <c r="G69" s="21"/>
      <c r="H69" s="52">
        <f>H50</f>
        <v>734.88</v>
      </c>
      <c r="I69" s="52">
        <f>I50</f>
        <v>183.72</v>
      </c>
      <c r="J69" s="52">
        <f>J50</f>
        <v>183.72</v>
      </c>
      <c r="K69" s="52">
        <f>K50</f>
        <v>183.72</v>
      </c>
      <c r="L69" s="52">
        <f>L50</f>
        <v>183.72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186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187</v>
      </c>
    </row>
  </sheetData>
  <sheetProtection/>
  <mergeCells count="17">
    <mergeCell ref="A19:G19"/>
    <mergeCell ref="A23:G23"/>
    <mergeCell ref="A28:L28"/>
    <mergeCell ref="A13:L13"/>
    <mergeCell ref="H15:I15"/>
    <mergeCell ref="J15:K15"/>
    <mergeCell ref="A16:L16"/>
    <mergeCell ref="A17:A18"/>
    <mergeCell ref="B17:G17"/>
    <mergeCell ref="H17:H18"/>
    <mergeCell ref="I17:L17"/>
    <mergeCell ref="A7:L7"/>
    <mergeCell ref="A8:L8"/>
    <mergeCell ref="J9:K9"/>
    <mergeCell ref="J10:K10"/>
    <mergeCell ref="J11:K11"/>
    <mergeCell ref="A12:L12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3" sqref="A13:L13"/>
    </sheetView>
  </sheetViews>
  <sheetFormatPr defaultColWidth="9.00390625" defaultRowHeight="12.75"/>
  <cols>
    <col min="1" max="1" width="28.375" style="0" customWidth="1"/>
    <col min="2" max="2" width="13.75390625" style="0" customWidth="1"/>
    <col min="3" max="3" width="11.25390625" style="0" customWidth="1"/>
    <col min="4" max="4" width="11.375" style="0" customWidth="1"/>
    <col min="5" max="5" width="12.625" style="0" customWidth="1"/>
    <col min="6" max="6" width="10.875" style="0" customWidth="1"/>
    <col min="7" max="7" width="11.00390625" style="0" customWidth="1"/>
    <col min="8" max="8" width="12.625" style="0" customWidth="1"/>
    <col min="9" max="9" width="13.75390625" style="0" customWidth="1"/>
    <col min="10" max="10" width="13.625" style="0" customWidth="1"/>
    <col min="11" max="11" width="13.75390625" style="0" customWidth="1"/>
    <col min="12" max="12" width="13.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8.25" customHeight="1">
      <c r="A13" s="68" t="s">
        <v>188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162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83</v>
      </c>
      <c r="D29" s="42" t="s">
        <v>86</v>
      </c>
      <c r="E29" s="42" t="s">
        <v>189</v>
      </c>
      <c r="F29" s="42">
        <v>244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3.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8.7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6.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52">
        <f>H34+H35+H36+H37+H38+H39</f>
        <v>4674.24</v>
      </c>
      <c r="I33" s="52">
        <f>I34+I35+I36+I37+I38+I39</f>
        <v>1168.56</v>
      </c>
      <c r="J33" s="52">
        <f>J34+J35+J36+J37+J38+J39</f>
        <v>1168.56</v>
      </c>
      <c r="K33" s="52">
        <f>K34+K35+K36+K37+K38+K39</f>
        <v>1168.56</v>
      </c>
      <c r="L33" s="52">
        <f>L34+L35+L36+L37+L38+L39</f>
        <v>1168.56</v>
      </c>
    </row>
    <row r="34" spans="1:12" ht="15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9">
        <f>I34+J34+K34+L34</f>
        <v>0</v>
      </c>
      <c r="I34" s="49"/>
      <c r="J34" s="49"/>
      <c r="K34" s="49"/>
      <c r="L34" s="49"/>
    </row>
    <row r="35" spans="1:12" ht="17.2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>I35+J35+K35+L35</f>
        <v>0</v>
      </c>
      <c r="I35" s="49"/>
      <c r="J35" s="49"/>
      <c r="K35" s="49"/>
      <c r="L35" s="49"/>
    </row>
    <row r="36" spans="1:12" ht="18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>I36+J36+K36+L36</f>
        <v>0</v>
      </c>
      <c r="I36" s="49"/>
      <c r="J36" s="49"/>
      <c r="K36" s="49"/>
      <c r="L36" s="49"/>
    </row>
    <row r="37" spans="1:12" ht="29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/>
      <c r="I37" s="49"/>
      <c r="J37" s="49"/>
      <c r="K37" s="49"/>
      <c r="L37" s="49"/>
    </row>
    <row r="38" spans="1:12" ht="27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>I38+J38+K38+L38</f>
        <v>4674.24</v>
      </c>
      <c r="I38" s="49">
        <v>1168.56</v>
      </c>
      <c r="J38" s="49">
        <v>1168.56</v>
      </c>
      <c r="K38" s="49">
        <v>1168.56</v>
      </c>
      <c r="L38" s="49">
        <v>1168.56</v>
      </c>
    </row>
    <row r="39" spans="1:12" ht="18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>I39+J39+K39+L39</f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30.75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31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42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52">
        <f>H44+H45</f>
        <v>0</v>
      </c>
      <c r="I43" s="52">
        <f>I44+I45</f>
        <v>0</v>
      </c>
      <c r="J43" s="52">
        <f>J44+J45</f>
        <v>0</v>
      </c>
      <c r="K43" s="52">
        <f>K44+K45</f>
        <v>0</v>
      </c>
      <c r="L43" s="52">
        <f>L44+L45</f>
        <v>0</v>
      </c>
    </row>
    <row r="44" spans="1:12" ht="38.25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57"/>
      <c r="I44" s="57"/>
      <c r="J44" s="57"/>
      <c r="K44" s="57"/>
      <c r="L44" s="57"/>
    </row>
    <row r="45" spans="1:12" ht="57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57">
        <f>I45+J45+K45+L45</f>
        <v>0</v>
      </c>
      <c r="I45" s="57"/>
      <c r="J45" s="57"/>
      <c r="K45" s="57"/>
      <c r="L45" s="57"/>
    </row>
    <row r="46" spans="1:12" ht="42" customHeight="1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40.5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49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30.75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8.7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7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7.7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0.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21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.7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5.7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/>
      <c r="J56" s="41"/>
      <c r="K56" s="41"/>
      <c r="L56" s="41"/>
    </row>
    <row r="57" spans="1:12" ht="26.25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H58+H61+H62</f>
        <v>0</v>
      </c>
      <c r="I57" s="42">
        <f>I58+I61+I62</f>
        <v>0</v>
      </c>
      <c r="J57" s="42">
        <f>J58+J61+J62</f>
        <v>0</v>
      </c>
      <c r="K57" s="42">
        <f>K58+K61+K62</f>
        <v>0</v>
      </c>
      <c r="L57" s="42">
        <f>L58+L61+L62</f>
        <v>0</v>
      </c>
    </row>
    <row r="58" spans="1:12" ht="30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41">
        <f>H59+H60</f>
        <v>0</v>
      </c>
      <c r="I58" s="41">
        <f>I59+I60</f>
        <v>0</v>
      </c>
      <c r="J58" s="41">
        <f>J59+J60</f>
        <v>0</v>
      </c>
      <c r="K58" s="41">
        <f>K59+K60</f>
        <v>0</v>
      </c>
      <c r="L58" s="41">
        <f>L59+L60</f>
        <v>0</v>
      </c>
    </row>
    <row r="59" spans="1:12" ht="21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45">
        <f>I59+J59+K59+L59</f>
        <v>0</v>
      </c>
      <c r="I59" s="45"/>
      <c r="J59" s="45"/>
      <c r="K59" s="45"/>
      <c r="L59" s="45"/>
    </row>
    <row r="60" spans="1:12" ht="24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5.5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5.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/>
      <c r="J62" s="43"/>
      <c r="K62" s="43"/>
      <c r="L62" s="43"/>
    </row>
    <row r="63" spans="1:12" ht="32.25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8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.7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4.7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27.7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29.2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30.75" customHeight="1">
      <c r="A69" s="37" t="s">
        <v>52</v>
      </c>
      <c r="B69" s="42">
        <v>657</v>
      </c>
      <c r="C69" s="42" t="str">
        <f>C29</f>
        <v>.04</v>
      </c>
      <c r="D69" s="42" t="str">
        <f>D29</f>
        <v>.09</v>
      </c>
      <c r="E69" s="42" t="str">
        <f>E29</f>
        <v>40.1.01.99990</v>
      </c>
      <c r="F69" s="42">
        <f>F29</f>
        <v>244</v>
      </c>
      <c r="G69" s="21"/>
      <c r="H69" s="52">
        <f>H57+H54+H43+H40+H33+H29</f>
        <v>4674.24</v>
      </c>
      <c r="I69" s="52">
        <f>I57+I54+I43+I40+I33+I29</f>
        <v>1168.56</v>
      </c>
      <c r="J69" s="52">
        <f>J57+J54+J43+J40+J33+J29</f>
        <v>1168.56</v>
      </c>
      <c r="K69" s="52">
        <f>K57+K54+K43+K40+K33+K29</f>
        <v>1168.56</v>
      </c>
      <c r="L69" s="52">
        <f>L57+L54+L43+L40+L33+L29</f>
        <v>1168.56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152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190</v>
      </c>
    </row>
  </sheetData>
  <sheetProtection/>
  <mergeCells count="18">
    <mergeCell ref="A23:G23"/>
    <mergeCell ref="A28:L28"/>
    <mergeCell ref="A16:L16"/>
    <mergeCell ref="A17:A18"/>
    <mergeCell ref="B17:G17"/>
    <mergeCell ref="H17:H18"/>
    <mergeCell ref="I17:L17"/>
    <mergeCell ref="A19:G19"/>
    <mergeCell ref="J10:K10"/>
    <mergeCell ref="J11:K11"/>
    <mergeCell ref="A12:L12"/>
    <mergeCell ref="A13:L13"/>
    <mergeCell ref="H15:I15"/>
    <mergeCell ref="J15:K15"/>
    <mergeCell ref="A3:G3"/>
    <mergeCell ref="A7:L7"/>
    <mergeCell ref="A8:L8"/>
    <mergeCell ref="J9:K9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5" sqref="A15:L15"/>
    </sheetView>
  </sheetViews>
  <sheetFormatPr defaultColWidth="9.00390625" defaultRowHeight="12.75"/>
  <cols>
    <col min="1" max="1" width="30.625" style="0" customWidth="1"/>
    <col min="2" max="2" width="14.625" style="0" customWidth="1"/>
    <col min="3" max="3" width="11.875" style="0" customWidth="1"/>
    <col min="4" max="4" width="11.375" style="0" customWidth="1"/>
    <col min="5" max="5" width="13.375" style="0" customWidth="1"/>
    <col min="7" max="7" width="10.875" style="0" customWidth="1"/>
    <col min="8" max="8" width="11.25390625" style="0" customWidth="1"/>
  </cols>
  <sheetData>
    <row r="1" ht="12.75">
      <c r="J1" t="s">
        <v>64</v>
      </c>
    </row>
    <row r="2" ht="12.75">
      <c r="J2" t="s">
        <v>53</v>
      </c>
    </row>
    <row r="3" ht="12.75">
      <c r="J3" t="s">
        <v>89</v>
      </c>
    </row>
    <row r="4" ht="12.75">
      <c r="J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0" ht="12.75">
      <c r="A6" s="6"/>
      <c r="B6" s="6"/>
      <c r="C6" s="6"/>
      <c r="D6" s="6"/>
      <c r="E6" s="6"/>
      <c r="F6" s="6"/>
      <c r="G6" s="6"/>
      <c r="J6" t="s">
        <v>149</v>
      </c>
    </row>
    <row r="7" spans="1:10" ht="12.75">
      <c r="A7" s="6"/>
      <c r="B7" s="6"/>
      <c r="C7" s="6"/>
      <c r="D7" s="6"/>
      <c r="E7" s="6"/>
      <c r="F7" s="6"/>
      <c r="G7" s="6"/>
      <c r="J7" s="44" t="s">
        <v>115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7"/>
      <c r="K11" s="88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84" t="s">
        <v>66</v>
      </c>
      <c r="K12" s="85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84" t="s">
        <v>67</v>
      </c>
      <c r="K13" s="85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39" customHeight="1">
      <c r="A15" s="68" t="s">
        <v>197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7" ht="12.75">
      <c r="A16" s="48"/>
      <c r="B16" s="48"/>
      <c r="C16" s="48"/>
      <c r="D16" s="48"/>
      <c r="E16" s="48"/>
      <c r="F16" s="48"/>
      <c r="G16" s="7"/>
    </row>
    <row r="17" spans="1:6" ht="12.75">
      <c r="A17" s="102"/>
      <c r="B17" s="102"/>
      <c r="C17" s="102"/>
      <c r="D17" s="102"/>
      <c r="E17" s="102"/>
      <c r="F17" s="102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84" t="s">
        <v>69</v>
      </c>
      <c r="K18" s="85"/>
      <c r="L18" s="38">
        <v>384</v>
      </c>
    </row>
    <row r="19" spans="1:12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76.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/>
      <c r="C32" s="42"/>
      <c r="D32" s="42"/>
      <c r="E32" s="42"/>
      <c r="F32" s="42"/>
      <c r="G32" s="21">
        <v>210</v>
      </c>
      <c r="H32" s="42">
        <f>H33+H34+H35</f>
        <v>0</v>
      </c>
      <c r="I32" s="42">
        <f>I33+I34+I35</f>
        <v>0</v>
      </c>
      <c r="J32" s="42">
        <f>J33+J34+J35</f>
        <v>0</v>
      </c>
      <c r="K32" s="42">
        <f>K33+K34+K35</f>
        <v>0</v>
      </c>
      <c r="L32" s="4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2.75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25.5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2.75">
      <c r="A36" s="20" t="s">
        <v>16</v>
      </c>
      <c r="B36" s="42">
        <v>657</v>
      </c>
      <c r="C36" s="42" t="s">
        <v>82</v>
      </c>
      <c r="D36" s="42">
        <v>14</v>
      </c>
      <c r="E36" s="42" t="s">
        <v>194</v>
      </c>
      <c r="F36" s="42">
        <v>244</v>
      </c>
      <c r="G36" s="21">
        <v>220</v>
      </c>
      <c r="H36" s="52">
        <f>H37+H38+H39+H40+H41+H42</f>
        <v>10</v>
      </c>
      <c r="I36" s="52">
        <f>I37+I38+I39+I40+I41+I42</f>
        <v>10</v>
      </c>
      <c r="J36" s="52">
        <f>J37+J38+J39+J40+J41+J42</f>
        <v>0</v>
      </c>
      <c r="K36" s="52">
        <f>K37+K38+K39+K40+K41+K42</f>
        <v>0</v>
      </c>
      <c r="L36" s="52">
        <f>L37+L38+L39+L40+L41+L42</f>
        <v>0</v>
      </c>
    </row>
    <row r="37" spans="1:12" ht="12.75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12.75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/>
      <c r="J38" s="41"/>
      <c r="K38" s="41"/>
      <c r="L38" s="41"/>
    </row>
    <row r="39" spans="1:12" ht="12.75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5.5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5.5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2.75">
      <c r="A42" s="24" t="s">
        <v>22</v>
      </c>
      <c r="B42" s="24"/>
      <c r="C42" s="24"/>
      <c r="D42" s="24"/>
      <c r="E42" s="24"/>
      <c r="F42" s="24"/>
      <c r="G42" s="5">
        <v>226</v>
      </c>
      <c r="H42" s="49">
        <f>I42+J42+K42+L42</f>
        <v>10</v>
      </c>
      <c r="I42" s="49">
        <v>10</v>
      </c>
      <c r="J42" s="49">
        <v>0</v>
      </c>
      <c r="K42" s="49">
        <v>0</v>
      </c>
      <c r="L42" s="49">
        <v>0</v>
      </c>
    </row>
    <row r="43" spans="1:12" ht="25.5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5.5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5.5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5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72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84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5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48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60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36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25.5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4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60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2.75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2.75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2.75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25.5">
      <c r="A60" s="20" t="s">
        <v>40</v>
      </c>
      <c r="B60" s="42">
        <v>657</v>
      </c>
      <c r="C60" s="42" t="s">
        <v>82</v>
      </c>
      <c r="D60" s="42">
        <v>14</v>
      </c>
      <c r="E60" s="42" t="s">
        <v>194</v>
      </c>
      <c r="F60" s="42">
        <v>244</v>
      </c>
      <c r="G60" s="21">
        <v>300</v>
      </c>
      <c r="H60" s="42">
        <f>H61+H65</f>
        <v>47.9</v>
      </c>
      <c r="I60" s="42">
        <f>I61+I62+I63+I64+I65+I66+I67+I68+I69</f>
        <v>47.9</v>
      </c>
      <c r="J60" s="52">
        <f>J61+J65</f>
        <v>0</v>
      </c>
      <c r="K60" s="52">
        <f>K61+K65</f>
        <v>0</v>
      </c>
      <c r="L60" s="52">
        <f>L61+L65</f>
        <v>0</v>
      </c>
    </row>
    <row r="61" spans="1:12" ht="24">
      <c r="A61" s="28" t="s">
        <v>41</v>
      </c>
      <c r="B61" s="28"/>
      <c r="C61" s="28"/>
      <c r="D61" s="28"/>
      <c r="E61" s="28"/>
      <c r="F61" s="28"/>
      <c r="G61" s="25">
        <v>310</v>
      </c>
      <c r="H61" s="41">
        <f>I61</f>
        <v>31.5</v>
      </c>
      <c r="I61" s="41">
        <v>31.5</v>
      </c>
      <c r="J61" s="57">
        <v>0</v>
      </c>
      <c r="K61" s="57">
        <v>0</v>
      </c>
      <c r="L61" s="57">
        <v>0</v>
      </c>
    </row>
    <row r="62" spans="1:12" ht="12.75">
      <c r="A62" s="31" t="s">
        <v>42</v>
      </c>
      <c r="B62" s="31"/>
      <c r="C62" s="31"/>
      <c r="D62" s="31"/>
      <c r="E62" s="31"/>
      <c r="F62" s="31"/>
      <c r="G62" s="32">
        <v>311</v>
      </c>
      <c r="H62" s="10">
        <f>I62+J62+K62+L62</f>
        <v>0</v>
      </c>
      <c r="I62" s="10"/>
      <c r="J62" s="10"/>
      <c r="K62" s="10"/>
      <c r="L62" s="10"/>
    </row>
    <row r="63" spans="1:12" ht="22.5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4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4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I65+J65+K65+L65</f>
        <v>16.4</v>
      </c>
      <c r="I65" s="43">
        <v>16.4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33.75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2.75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2.75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33.75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5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48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15">
      <c r="A72" s="37" t="s">
        <v>52</v>
      </c>
      <c r="B72" s="42">
        <v>657</v>
      </c>
      <c r="C72" s="42" t="s">
        <v>82</v>
      </c>
      <c r="D72" s="42">
        <v>14</v>
      </c>
      <c r="E72" s="42" t="s">
        <v>194</v>
      </c>
      <c r="F72" s="42">
        <v>244</v>
      </c>
      <c r="G72" s="21"/>
      <c r="H72" s="42">
        <f>H60+H57+H36+H32</f>
        <v>57.9</v>
      </c>
      <c r="I72" s="42">
        <f>I60+I57+I36+I32</f>
        <v>57.9</v>
      </c>
      <c r="J72" s="42">
        <f>J60+J57+J36+J32</f>
        <v>0</v>
      </c>
      <c r="K72" s="42">
        <f>K60+K57+K36+K32</f>
        <v>0</v>
      </c>
      <c r="L72" s="42">
        <f>L60+L57+L36+L32</f>
        <v>0</v>
      </c>
    </row>
    <row r="74" spans="1:3" ht="12.75">
      <c r="A74" s="3" t="s">
        <v>191</v>
      </c>
      <c r="B74" s="3"/>
      <c r="C74" s="3"/>
    </row>
    <row r="75" spans="1:2" ht="12.75">
      <c r="A75" t="s">
        <v>193</v>
      </c>
      <c r="B75" t="s">
        <v>176</v>
      </c>
    </row>
    <row r="76" spans="1:3" ht="12.75">
      <c r="A76" s="2" t="s">
        <v>78</v>
      </c>
      <c r="B76" s="2"/>
      <c r="C76" s="2"/>
    </row>
    <row r="77" ht="12.75">
      <c r="A77" t="s">
        <v>192</v>
      </c>
    </row>
  </sheetData>
  <sheetProtection/>
  <mergeCells count="18">
    <mergeCell ref="A31:L31"/>
    <mergeCell ref="A20:A21"/>
    <mergeCell ref="B20:G20"/>
    <mergeCell ref="H20:H21"/>
    <mergeCell ref="I20:L20"/>
    <mergeCell ref="A22:G22"/>
    <mergeCell ref="A26:G26"/>
    <mergeCell ref="A14:L14"/>
    <mergeCell ref="A15:L15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fitToHeight="0" fitToWidth="1" horizontalDpi="600" verticalDpi="600" orientation="landscape" paperSize="9" scale="89" r:id="rId1"/>
  <rowBreaks count="1" manualBreakCount="1">
    <brk id="50" max="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8.875" style="0" customWidth="1"/>
    <col min="2" max="2" width="13.875" style="0" customWidth="1"/>
    <col min="4" max="4" width="11.00390625" style="0" customWidth="1"/>
    <col min="5" max="5" width="13.875" style="0" customWidth="1"/>
    <col min="6" max="6" width="9.875" style="0" customWidth="1"/>
    <col min="8" max="8" width="12.62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115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7"/>
      <c r="K11" s="88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84" t="s">
        <v>66</v>
      </c>
      <c r="K12" s="85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84" t="s">
        <v>67</v>
      </c>
      <c r="K13" s="85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38.25" customHeight="1">
      <c r="A15" s="68" t="s">
        <v>195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7" ht="12.75">
      <c r="A16" s="48"/>
      <c r="B16" s="48"/>
      <c r="C16" s="48"/>
      <c r="D16" s="48"/>
      <c r="E16" s="48"/>
      <c r="F16" s="48"/>
      <c r="G16" s="7"/>
    </row>
    <row r="17" spans="1:6" ht="12.75">
      <c r="A17" s="102"/>
      <c r="B17" s="102"/>
      <c r="C17" s="102"/>
      <c r="D17" s="102"/>
      <c r="E17" s="102"/>
      <c r="F17" s="102"/>
    </row>
    <row r="18" spans="1:12" ht="15.75">
      <c r="A18" s="103"/>
      <c r="B18" s="103"/>
      <c r="C18" s="103"/>
      <c r="D18" s="103"/>
      <c r="E18" s="103"/>
      <c r="F18" s="103"/>
      <c r="H18" s="69" t="s">
        <v>68</v>
      </c>
      <c r="I18" s="70"/>
      <c r="J18" s="84" t="s">
        <v>69</v>
      </c>
      <c r="K18" s="85"/>
      <c r="L18" s="38">
        <v>384</v>
      </c>
    </row>
    <row r="19" spans="1:12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76.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38.25">
      <c r="A32" s="20" t="s">
        <v>12</v>
      </c>
      <c r="B32" s="42">
        <v>657</v>
      </c>
      <c r="C32" s="42" t="s">
        <v>82</v>
      </c>
      <c r="D32" s="42">
        <v>14</v>
      </c>
      <c r="E32" s="42" t="s">
        <v>196</v>
      </c>
      <c r="F32" s="42">
        <v>244</v>
      </c>
      <c r="G32" s="21">
        <v>210</v>
      </c>
      <c r="H32" s="42">
        <f>H33+H34+H35</f>
        <v>0</v>
      </c>
      <c r="I32" s="42">
        <f>I33+I34+I35</f>
        <v>0</v>
      </c>
      <c r="J32" s="42">
        <f>J33+J34+J35</f>
        <v>0</v>
      </c>
      <c r="K32" s="42">
        <f>K33+K34+K35</f>
        <v>0</v>
      </c>
      <c r="L32" s="4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2.75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25.5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2.75">
      <c r="A36" s="20" t="s">
        <v>16</v>
      </c>
      <c r="B36" s="20"/>
      <c r="C36" s="20"/>
      <c r="D36" s="20"/>
      <c r="E36" s="20"/>
      <c r="F36" s="20"/>
      <c r="G36" s="21">
        <v>220</v>
      </c>
      <c r="H36" s="52">
        <f>H37+H38+H39+H40+H41+H42</f>
        <v>9</v>
      </c>
      <c r="I36" s="52">
        <f>I37+I38+I39+I40+I41+I42</f>
        <v>9</v>
      </c>
      <c r="J36" s="52">
        <f>J37+J38+J39+J40+J41+J42</f>
        <v>0</v>
      </c>
      <c r="K36" s="52">
        <f>K37+K38+K39+K40+K41+K42</f>
        <v>0</v>
      </c>
      <c r="L36" s="52">
        <f>L37+L38+L39+L40+L41+L42</f>
        <v>0</v>
      </c>
    </row>
    <row r="37" spans="1:12" ht="12.75">
      <c r="A37" s="26" t="s">
        <v>17</v>
      </c>
      <c r="B37" s="26"/>
      <c r="C37" s="26"/>
      <c r="D37" s="26"/>
      <c r="E37" s="26"/>
      <c r="F37" s="26"/>
      <c r="G37" s="4">
        <v>221</v>
      </c>
      <c r="H37" s="49">
        <f>I37+J37+K37+L37</f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12.75">
      <c r="A38" s="26" t="s">
        <v>18</v>
      </c>
      <c r="B38" s="26"/>
      <c r="C38" s="26"/>
      <c r="D38" s="26"/>
      <c r="E38" s="26"/>
      <c r="F38" s="26"/>
      <c r="G38" s="4">
        <v>222</v>
      </c>
      <c r="H38" s="49">
        <f>I38+J38+K38+L38</f>
        <v>0</v>
      </c>
      <c r="I38" s="49"/>
      <c r="J38" s="49"/>
      <c r="K38" s="49"/>
      <c r="L38" s="49"/>
    </row>
    <row r="39" spans="1:12" ht="12.75">
      <c r="A39" s="26" t="s">
        <v>19</v>
      </c>
      <c r="B39" s="26"/>
      <c r="C39" s="26"/>
      <c r="D39" s="26"/>
      <c r="E39" s="26"/>
      <c r="F39" s="26"/>
      <c r="G39" s="4">
        <v>223</v>
      </c>
      <c r="H39" s="49">
        <f>I39+J39+K39+L39</f>
        <v>0</v>
      </c>
      <c r="I39" s="49"/>
      <c r="J39" s="49"/>
      <c r="K39" s="49"/>
      <c r="L39" s="49"/>
    </row>
    <row r="40" spans="1:12" ht="38.25">
      <c r="A40" s="24" t="s">
        <v>20</v>
      </c>
      <c r="B40" s="24"/>
      <c r="C40" s="24"/>
      <c r="D40" s="24"/>
      <c r="E40" s="24"/>
      <c r="F40" s="24"/>
      <c r="G40" s="25">
        <v>224</v>
      </c>
      <c r="H40" s="49"/>
      <c r="I40" s="49"/>
      <c r="J40" s="49"/>
      <c r="K40" s="49"/>
      <c r="L40" s="49"/>
    </row>
    <row r="41" spans="1:12" ht="25.5">
      <c r="A41" s="24" t="s">
        <v>21</v>
      </c>
      <c r="B41" s="24"/>
      <c r="C41" s="24"/>
      <c r="D41" s="24"/>
      <c r="E41" s="24"/>
      <c r="F41" s="24"/>
      <c r="G41" s="5">
        <v>225</v>
      </c>
      <c r="H41" s="49">
        <f>I41+J41+K41+L41</f>
        <v>0</v>
      </c>
      <c r="I41" s="49"/>
      <c r="J41" s="49"/>
      <c r="K41" s="49"/>
      <c r="L41" s="49"/>
    </row>
    <row r="42" spans="1:12" ht="12.75">
      <c r="A42" s="24" t="s">
        <v>22</v>
      </c>
      <c r="B42" s="24"/>
      <c r="C42" s="24"/>
      <c r="D42" s="24"/>
      <c r="E42" s="24"/>
      <c r="F42" s="24"/>
      <c r="G42" s="5">
        <v>226</v>
      </c>
      <c r="H42" s="49">
        <f>I42+J42+K42+L42</f>
        <v>9</v>
      </c>
      <c r="I42" s="49">
        <v>9</v>
      </c>
      <c r="J42" s="49">
        <v>0</v>
      </c>
      <c r="K42" s="49">
        <v>0</v>
      </c>
      <c r="L42" s="49">
        <v>0</v>
      </c>
    </row>
    <row r="43" spans="1:12" ht="38.25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38.25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38.25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5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72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84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5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48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72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36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25.5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36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60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2.75">
      <c r="A57" s="20" t="s">
        <v>37</v>
      </c>
      <c r="B57" s="42"/>
      <c r="C57" s="42"/>
      <c r="D57" s="42"/>
      <c r="E57" s="42"/>
      <c r="F57" s="42"/>
      <c r="G57" s="21">
        <v>290</v>
      </c>
      <c r="H57" s="52">
        <f>H58+H59</f>
        <v>0</v>
      </c>
      <c r="I57" s="52">
        <f>I58+I59</f>
        <v>0</v>
      </c>
      <c r="J57" s="52">
        <f>J58+J59</f>
        <v>0</v>
      </c>
      <c r="K57" s="52">
        <f>K58+K59</f>
        <v>0</v>
      </c>
      <c r="L57" s="52">
        <f>L58+L59</f>
        <v>0</v>
      </c>
    </row>
    <row r="58" spans="1:12" ht="12.75">
      <c r="A58" s="29" t="s">
        <v>38</v>
      </c>
      <c r="B58" s="29"/>
      <c r="C58" s="29"/>
      <c r="D58" s="29"/>
      <c r="E58" s="29"/>
      <c r="F58" s="29"/>
      <c r="G58" s="30">
        <v>291</v>
      </c>
      <c r="H58" s="57"/>
      <c r="I58" s="57"/>
      <c r="J58" s="57"/>
      <c r="K58" s="57"/>
      <c r="L58" s="57"/>
    </row>
    <row r="59" spans="1:12" ht="12.75">
      <c r="A59" s="29" t="s">
        <v>39</v>
      </c>
      <c r="B59" s="29"/>
      <c r="C59" s="29"/>
      <c r="D59" s="29"/>
      <c r="E59" s="29"/>
      <c r="F59" s="29"/>
      <c r="G59" s="30">
        <v>292</v>
      </c>
      <c r="H59" s="49">
        <f>I59+J59+K59+L59</f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ht="25.5">
      <c r="A60" s="20" t="s">
        <v>40</v>
      </c>
      <c r="B60" s="42">
        <v>657</v>
      </c>
      <c r="C60" s="42" t="str">
        <f>C32</f>
        <v>.03</v>
      </c>
      <c r="D60" s="42">
        <f>D32</f>
        <v>14</v>
      </c>
      <c r="E60" s="42" t="str">
        <f>E32</f>
        <v>41.0.01.82300</v>
      </c>
      <c r="F60" s="42">
        <f>F32</f>
        <v>244</v>
      </c>
      <c r="G60" s="21">
        <v>300</v>
      </c>
      <c r="H60" s="52">
        <f>H61</f>
        <v>6</v>
      </c>
      <c r="I60" s="42">
        <f>I61+I62+I63+I64+I65+I66+I67+I68+I69</f>
        <v>6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4">
      <c r="A61" s="28" t="s">
        <v>41</v>
      </c>
      <c r="B61" s="28"/>
      <c r="C61" s="28"/>
      <c r="D61" s="28"/>
      <c r="E61" s="28"/>
      <c r="F61" s="28"/>
      <c r="G61" s="25">
        <v>310</v>
      </c>
      <c r="H61" s="49">
        <f>I61</f>
        <v>6</v>
      </c>
      <c r="I61" s="49">
        <v>6</v>
      </c>
      <c r="J61" s="57">
        <v>0</v>
      </c>
      <c r="K61" s="57">
        <v>0</v>
      </c>
      <c r="L61" s="57">
        <v>0</v>
      </c>
    </row>
    <row r="62" spans="1:12" ht="12.75">
      <c r="A62" s="31" t="s">
        <v>42</v>
      </c>
      <c r="B62" s="31"/>
      <c r="C62" s="31"/>
      <c r="D62" s="31"/>
      <c r="E62" s="31"/>
      <c r="F62" s="31"/>
      <c r="G62" s="32">
        <v>311</v>
      </c>
      <c r="H62" s="10">
        <f>I62+J62+K62+L62</f>
        <v>0</v>
      </c>
      <c r="I62" s="10"/>
      <c r="J62" s="10"/>
      <c r="K62" s="10"/>
      <c r="L62" s="10"/>
    </row>
    <row r="63" spans="1:12" ht="22.5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36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4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33.75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2.75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2.75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33.75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5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48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30">
      <c r="A72" s="37" t="s">
        <v>52</v>
      </c>
      <c r="B72" s="42">
        <v>657</v>
      </c>
      <c r="C72" s="42" t="str">
        <f>C32</f>
        <v>.03</v>
      </c>
      <c r="D72" s="42">
        <f>D32</f>
        <v>14</v>
      </c>
      <c r="E72" s="42" t="str">
        <f>E32</f>
        <v>41.0.01.82300</v>
      </c>
      <c r="F72" s="42">
        <f>F32</f>
        <v>244</v>
      </c>
      <c r="G72" s="21"/>
      <c r="H72" s="52">
        <f>H60+H57+H36+H32</f>
        <v>15</v>
      </c>
      <c r="I72" s="52">
        <f>I60+I57+I36+I32</f>
        <v>15</v>
      </c>
      <c r="J72" s="52">
        <f>J60+J57+J36+J32</f>
        <v>0</v>
      </c>
      <c r="K72" s="52">
        <f>K60+K57+K36+K32</f>
        <v>0</v>
      </c>
      <c r="L72" s="52">
        <f>L60+L57+L36+L32</f>
        <v>0</v>
      </c>
    </row>
    <row r="74" spans="1:3" ht="12.75">
      <c r="A74" s="3" t="s">
        <v>191</v>
      </c>
      <c r="B74" s="3"/>
      <c r="C74" s="3"/>
    </row>
    <row r="75" spans="1:2" ht="12.75">
      <c r="A75" t="s">
        <v>193</v>
      </c>
      <c r="B75" t="s">
        <v>176</v>
      </c>
    </row>
    <row r="76" spans="1:3" ht="12.75">
      <c r="A76" s="2" t="s">
        <v>78</v>
      </c>
      <c r="B76" s="2"/>
      <c r="C76" s="2"/>
    </row>
    <row r="77" ht="12.75">
      <c r="A77" t="s">
        <v>117</v>
      </c>
    </row>
  </sheetData>
  <sheetProtection/>
  <mergeCells count="18">
    <mergeCell ref="A31:L31"/>
    <mergeCell ref="A20:A21"/>
    <mergeCell ref="B20:G20"/>
    <mergeCell ref="H20:H21"/>
    <mergeCell ref="I20:L20"/>
    <mergeCell ref="A22:G22"/>
    <mergeCell ref="A26:G26"/>
    <mergeCell ref="A14:L14"/>
    <mergeCell ref="A15:L15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fitToHeight="0" fitToWidth="1" horizontalDpi="600" verticalDpi="600" orientation="landscape" paperSize="9" scale="87" r:id="rId1"/>
  <rowBreaks count="2" manualBreakCount="2">
    <brk id="33" max="12" man="1"/>
    <brk id="49" max="12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74" sqref="A74:B77"/>
    </sheetView>
  </sheetViews>
  <sheetFormatPr defaultColWidth="9.00390625" defaultRowHeight="12.75"/>
  <cols>
    <col min="1" max="1" width="31.375" style="0" customWidth="1"/>
    <col min="2" max="2" width="17.25390625" style="0" customWidth="1"/>
    <col min="3" max="4" width="12.875" style="0" customWidth="1"/>
    <col min="5" max="5" width="14.75390625" style="0" customWidth="1"/>
    <col min="6" max="6" width="13.75390625" style="0" customWidth="1"/>
    <col min="7" max="7" width="13.125" style="0" customWidth="1"/>
    <col min="8" max="8" width="13.375" style="0" customWidth="1"/>
    <col min="9" max="10" width="13.625" style="0" customWidth="1"/>
    <col min="11" max="11" width="12.875" style="0" customWidth="1"/>
    <col min="12" max="12" width="14.125" style="0" customWidth="1"/>
    <col min="13" max="13" width="27.7539062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130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 customHeight="1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7"/>
      <c r="K11" s="88"/>
      <c r="L11" s="38" t="s">
        <v>65</v>
      </c>
    </row>
    <row r="12" spans="1:12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66</v>
      </c>
      <c r="K12" s="85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84" t="s">
        <v>67</v>
      </c>
      <c r="K13" s="85"/>
      <c r="L13" s="39"/>
    </row>
    <row r="14" spans="1:12" ht="12.75" customHeight="1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2" t="s">
        <v>203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4" customHeight="1">
      <c r="A16" s="68" t="s">
        <v>198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 customHeight="1">
      <c r="A18" s="12"/>
      <c r="B18" s="12"/>
      <c r="C18" s="12"/>
      <c r="D18" s="12"/>
      <c r="E18" s="12"/>
      <c r="F18" s="12"/>
      <c r="H18" s="69" t="s">
        <v>68</v>
      </c>
      <c r="I18" s="70"/>
      <c r="J18" s="84" t="s">
        <v>69</v>
      </c>
      <c r="K18" s="85"/>
      <c r="L18" s="38">
        <v>384</v>
      </c>
    </row>
    <row r="19" spans="1:12" ht="12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>
        <v>657</v>
      </c>
      <c r="C32" s="42" t="s">
        <v>74</v>
      </c>
      <c r="D32" s="42" t="s">
        <v>75</v>
      </c>
      <c r="E32" s="42" t="s">
        <v>202</v>
      </c>
      <c r="F32" s="42">
        <v>111.119</v>
      </c>
      <c r="G32" s="21">
        <v>210</v>
      </c>
      <c r="H32" s="104">
        <f>H33+H34+H35</f>
        <v>2330.34</v>
      </c>
      <c r="I32" s="42">
        <f>I33+I34+I35</f>
        <v>388.6</v>
      </c>
      <c r="J32" s="42">
        <f>J33+J34+J35</f>
        <v>583.9</v>
      </c>
      <c r="K32" s="52">
        <f>K33+K34+K35</f>
        <v>678.92</v>
      </c>
      <c r="L32" s="52">
        <f>L33+L34+L35</f>
        <v>678.92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105">
        <f>I33+J33+K33+L33</f>
        <v>1789.8400000000001</v>
      </c>
      <c r="I33" s="41">
        <v>298.5</v>
      </c>
      <c r="J33" s="41">
        <v>448.5</v>
      </c>
      <c r="K33" s="49">
        <v>521.42</v>
      </c>
      <c r="L33" s="49">
        <v>521.42</v>
      </c>
    </row>
    <row r="34" spans="1:12" ht="17.2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22.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540.5</v>
      </c>
      <c r="I35" s="41">
        <v>90.1</v>
      </c>
      <c r="J35" s="41">
        <v>135.4</v>
      </c>
      <c r="K35" s="41">
        <v>157.5</v>
      </c>
      <c r="L35" s="41">
        <v>157.5</v>
      </c>
    </row>
    <row r="36" spans="1:12" ht="16.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0</v>
      </c>
      <c r="I36" s="42">
        <f>I37+I38+I39+I40+I41+I42</f>
        <v>0</v>
      </c>
      <c r="J36" s="42">
        <f>J37+J38+J39+J40+J41+J42</f>
        <v>0</v>
      </c>
      <c r="K36" s="42">
        <f>K37+K38+K39+K40+K41+K42</f>
        <v>0</v>
      </c>
      <c r="L36" s="42">
        <f>L37+L38+L39+L40+L41+L42</f>
        <v>0</v>
      </c>
    </row>
    <row r="37" spans="1:12" ht="1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/>
      <c r="J37" s="41"/>
      <c r="K37" s="41"/>
      <c r="L37" s="41"/>
    </row>
    <row r="38" spans="1:12" ht="1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/>
      <c r="J38" s="41"/>
      <c r="K38" s="41"/>
      <c r="L38" s="41"/>
    </row>
    <row r="39" spans="1:12" ht="18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7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4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8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25.5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32.2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30.75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50.2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48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48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40.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43.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36.75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31.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24.7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34.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7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56.2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2.75">
      <c r="A57" s="20" t="s">
        <v>37</v>
      </c>
      <c r="B57" s="42">
        <v>657</v>
      </c>
      <c r="C57" s="42" t="str">
        <f>C32</f>
        <v>.08</v>
      </c>
      <c r="D57" s="42" t="str">
        <f>D32</f>
        <v>.01</v>
      </c>
      <c r="E57" s="42" t="str">
        <f>E32</f>
        <v>53.0.00.99990</v>
      </c>
      <c r="F57" s="42">
        <f>F32</f>
        <v>111.119</v>
      </c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2.75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2.75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/>
      <c r="J59" s="41"/>
      <c r="K59" s="41"/>
      <c r="L59" s="41"/>
    </row>
    <row r="60" spans="1:12" ht="27.75" customHeight="1">
      <c r="A60" s="20" t="s">
        <v>40</v>
      </c>
      <c r="B60" s="42">
        <v>657</v>
      </c>
      <c r="C60" s="42" t="str">
        <f>C57</f>
        <v>.08</v>
      </c>
      <c r="D60" s="42" t="str">
        <f>D57</f>
        <v>.01</v>
      </c>
      <c r="E60" s="42" t="str">
        <f>E57</f>
        <v>53.0.00.99990</v>
      </c>
      <c r="F60" s="42">
        <f>F57</f>
        <v>111.119</v>
      </c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7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1"/>
      <c r="I61" s="1"/>
      <c r="J61" s="1"/>
      <c r="K61" s="1"/>
      <c r="L61" s="1"/>
    </row>
    <row r="62" spans="1:12" ht="18.7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10"/>
      <c r="I62" s="10"/>
      <c r="J62" s="10"/>
      <c r="K62" s="10"/>
      <c r="L62" s="10"/>
    </row>
    <row r="63" spans="1:12" ht="28.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7.7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4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27.75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5.7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7.2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24.75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26.25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9.25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18" customHeight="1">
      <c r="A72" s="37" t="s">
        <v>52</v>
      </c>
      <c r="B72" s="42">
        <v>657</v>
      </c>
      <c r="C72" s="42" t="str">
        <f>C60</f>
        <v>.08</v>
      </c>
      <c r="D72" s="42" t="str">
        <f>D60</f>
        <v>.01</v>
      </c>
      <c r="E72" s="42" t="str">
        <f>E60</f>
        <v>53.0.00.99990</v>
      </c>
      <c r="F72" s="42">
        <f>F60</f>
        <v>111.119</v>
      </c>
      <c r="G72" s="21"/>
      <c r="H72" s="104">
        <f>H60+H57+H36+H32</f>
        <v>2330.34</v>
      </c>
      <c r="I72" s="104">
        <f>I60+I57+I36+I32</f>
        <v>388.6</v>
      </c>
      <c r="J72" s="104">
        <f>J60+J57+J36+J32</f>
        <v>583.9</v>
      </c>
      <c r="K72" s="104">
        <f>K60+K57+K36+K32</f>
        <v>678.92</v>
      </c>
      <c r="L72" s="104">
        <f>L60+L57+L36+L32</f>
        <v>678.92</v>
      </c>
    </row>
    <row r="74" spans="1:9" ht="12.75">
      <c r="A74" s="3" t="s">
        <v>199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200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201</v>
      </c>
    </row>
  </sheetData>
  <sheetProtection/>
  <mergeCells count="19">
    <mergeCell ref="A31:L31"/>
    <mergeCell ref="A20:A21"/>
    <mergeCell ref="B20:G20"/>
    <mergeCell ref="H20:H21"/>
    <mergeCell ref="I20:L20"/>
    <mergeCell ref="A22:G22"/>
    <mergeCell ref="A26:G26"/>
    <mergeCell ref="A14:L14"/>
    <mergeCell ref="A15:G15"/>
    <mergeCell ref="A16:L16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selection activeCell="A74" sqref="A74:C77"/>
    </sheetView>
  </sheetViews>
  <sheetFormatPr defaultColWidth="9.00390625" defaultRowHeight="12.75"/>
  <cols>
    <col min="1" max="1" width="28.125" style="0" customWidth="1"/>
    <col min="2" max="2" width="14.00390625" style="0" customWidth="1"/>
    <col min="4" max="4" width="11.625" style="0" customWidth="1"/>
    <col min="5" max="5" width="13.125" style="0" customWidth="1"/>
    <col min="6" max="6" width="10.375" style="0" customWidth="1"/>
    <col min="7" max="7" width="12.625" style="0" customWidth="1"/>
    <col min="8" max="8" width="11.625" style="0" customWidth="1"/>
    <col min="9" max="9" width="12.625" style="0" customWidth="1"/>
    <col min="10" max="11" width="11.25390625" style="0" customWidth="1"/>
    <col min="12" max="12" width="14.875" style="0" customWidth="1"/>
  </cols>
  <sheetData>
    <row r="1" ht="12.75">
      <c r="K1" t="s">
        <v>64</v>
      </c>
    </row>
    <row r="2" spans="11:13" ht="12.75">
      <c r="K2" s="47" t="s">
        <v>90</v>
      </c>
      <c r="L2" s="47"/>
      <c r="M2" s="3"/>
    </row>
    <row r="3" spans="11:13" ht="12.75">
      <c r="K3" s="47" t="s">
        <v>89</v>
      </c>
      <c r="L3" s="47"/>
      <c r="M3" s="3"/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130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203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5.5" customHeight="1">
      <c r="A16" s="68" t="s">
        <v>204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>
        <v>657</v>
      </c>
      <c r="C32" s="42" t="s">
        <v>74</v>
      </c>
      <c r="D32" s="42" t="s">
        <v>75</v>
      </c>
      <c r="E32" s="42" t="s">
        <v>202</v>
      </c>
      <c r="F32" s="42">
        <v>112</v>
      </c>
      <c r="G32" s="21">
        <v>210</v>
      </c>
      <c r="H32" s="52">
        <f>H33+H34+H35</f>
        <v>3</v>
      </c>
      <c r="I32" s="52">
        <f>I33+I34+I35</f>
        <v>3</v>
      </c>
      <c r="J32" s="52">
        <f>J33+J34+J35</f>
        <v>0</v>
      </c>
      <c r="K32" s="52">
        <f>K33+K34+K35</f>
        <v>0</v>
      </c>
      <c r="L32" s="5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9">
        <f>I33+J33+K33+L33</f>
        <v>0</v>
      </c>
      <c r="I33" s="49"/>
      <c r="J33" s="49"/>
      <c r="K33" s="49"/>
      <c r="L33" s="49"/>
    </row>
    <row r="34" spans="1:12" ht="14.2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9">
        <f>I34+J34+K34+L34</f>
        <v>3</v>
      </c>
      <c r="I34" s="49">
        <v>3</v>
      </c>
      <c r="J34" s="49">
        <v>0</v>
      </c>
      <c r="K34" s="49">
        <v>0</v>
      </c>
      <c r="L34" s="49">
        <v>0</v>
      </c>
    </row>
    <row r="35" spans="1:12" ht="15.7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3.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0</v>
      </c>
      <c r="I36" s="42">
        <f>I37+I38+I39+I40+I41+I42</f>
        <v>0</v>
      </c>
      <c r="J36" s="42">
        <f>J37+J38+J39+J40+J41+J42</f>
        <v>0</v>
      </c>
      <c r="K36" s="42">
        <f>K37+K38+K39+K40+K41+K42</f>
        <v>0</v>
      </c>
      <c r="L36" s="42">
        <f>L37+L38+L39+L40+L41+L42</f>
        <v>0</v>
      </c>
    </row>
    <row r="37" spans="1:12" ht="1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0</v>
      </c>
      <c r="I37" s="41"/>
      <c r="J37" s="41"/>
      <c r="K37" s="41"/>
      <c r="L37" s="41"/>
    </row>
    <row r="38" spans="1:12" ht="16.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/>
      <c r="J38" s="41"/>
      <c r="K38" s="41"/>
      <c r="L38" s="41"/>
    </row>
    <row r="39" spans="1:12" ht="12.7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9.25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6.25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5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27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7.7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5.5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43.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39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49.5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40.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4.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49.5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5.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5.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3.25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48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25.5" customHeight="1">
      <c r="A57" s="20" t="s">
        <v>37</v>
      </c>
      <c r="B57" s="42">
        <v>657</v>
      </c>
      <c r="C57" s="42" t="str">
        <f>C32</f>
        <v>.08</v>
      </c>
      <c r="D57" s="42" t="str">
        <f>D32</f>
        <v>.01</v>
      </c>
      <c r="E57" s="42" t="str">
        <f>E32</f>
        <v>53.0.00.99990</v>
      </c>
      <c r="F57" s="42">
        <f>F32</f>
        <v>112</v>
      </c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3.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4.2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/>
      <c r="J59" s="41"/>
      <c r="K59" s="41"/>
      <c r="L59" s="41"/>
    </row>
    <row r="60" spans="1:12" ht="27.75" customHeight="1">
      <c r="A60" s="20" t="s">
        <v>40</v>
      </c>
      <c r="B60" s="42">
        <v>657</v>
      </c>
      <c r="C60" s="42" t="str">
        <f>C32</f>
        <v>.08</v>
      </c>
      <c r="D60" s="42" t="str">
        <f>D32</f>
        <v>.01</v>
      </c>
      <c r="E60" s="42" t="str">
        <f>E32</f>
        <v>53.0.00.99990</v>
      </c>
      <c r="F60" s="42">
        <f>F32</f>
        <v>112</v>
      </c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5.5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1"/>
      <c r="I61" s="1"/>
      <c r="J61" s="1"/>
      <c r="K61" s="1"/>
      <c r="L61" s="1"/>
    </row>
    <row r="62" spans="1:12" ht="13.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10"/>
      <c r="I62" s="10"/>
      <c r="J62" s="10"/>
      <c r="K62" s="10"/>
      <c r="L62" s="10"/>
    </row>
    <row r="63" spans="1:12" ht="21.7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4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3.25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33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2.7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5.7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22.5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27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3.25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5.5" customHeight="1">
      <c r="A72" s="37" t="s">
        <v>52</v>
      </c>
      <c r="B72" s="42">
        <v>657</v>
      </c>
      <c r="C72" s="42" t="str">
        <f>C32</f>
        <v>.08</v>
      </c>
      <c r="D72" s="42" t="str">
        <f>D32</f>
        <v>.01</v>
      </c>
      <c r="E72" s="42" t="str">
        <f>E32</f>
        <v>53.0.00.99990</v>
      </c>
      <c r="F72" s="42">
        <f>F32</f>
        <v>112</v>
      </c>
      <c r="G72" s="21"/>
      <c r="H72" s="52">
        <f>H60+H57+H36+H32</f>
        <v>3</v>
      </c>
      <c r="I72" s="52">
        <f>I60+I57+I36+I32</f>
        <v>3</v>
      </c>
      <c r="J72" s="52">
        <f>J60+J57+J36+J32</f>
        <v>0</v>
      </c>
      <c r="K72" s="52">
        <f>K60+K57+K36+K32</f>
        <v>0</v>
      </c>
      <c r="L72" s="52">
        <f>L60+L57+L36+L32</f>
        <v>0</v>
      </c>
    </row>
    <row r="74" spans="1:9" ht="12.75">
      <c r="A74" s="3" t="s">
        <v>199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200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201</v>
      </c>
    </row>
  </sheetData>
  <sheetProtection/>
  <mergeCells count="19">
    <mergeCell ref="A26:G26"/>
    <mergeCell ref="A31:L31"/>
    <mergeCell ref="A15:G15"/>
    <mergeCell ref="A19:L19"/>
    <mergeCell ref="A20:A21"/>
    <mergeCell ref="B20:G20"/>
    <mergeCell ref="H20:H21"/>
    <mergeCell ref="I20:L20"/>
    <mergeCell ref="A22:G22"/>
    <mergeCell ref="A5:G5"/>
    <mergeCell ref="A9:L9"/>
    <mergeCell ref="A10:L10"/>
    <mergeCell ref="J12:K12"/>
    <mergeCell ref="J13:K13"/>
    <mergeCell ref="A14:L14"/>
    <mergeCell ref="H18:I18"/>
    <mergeCell ref="A16:L16"/>
    <mergeCell ref="J18:K18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A74" sqref="A74:C77"/>
    </sheetView>
  </sheetViews>
  <sheetFormatPr defaultColWidth="9.00390625" defaultRowHeight="12.75"/>
  <cols>
    <col min="1" max="1" width="28.75390625" style="0" customWidth="1"/>
    <col min="2" max="2" width="10.25390625" style="0" customWidth="1"/>
    <col min="4" max="4" width="11.00390625" style="0" customWidth="1"/>
    <col min="5" max="5" width="13.125" style="0" customWidth="1"/>
    <col min="7" max="7" width="13.00390625" style="0" customWidth="1"/>
    <col min="8" max="8" width="11.75390625" style="0" customWidth="1"/>
    <col min="9" max="9" width="12.375" style="0" customWidth="1"/>
    <col min="10" max="10" width="12.00390625" style="0" customWidth="1"/>
    <col min="11" max="11" width="12.625" style="0" customWidth="1"/>
    <col min="12" max="12" width="13.12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149</v>
      </c>
    </row>
    <row r="7" spans="1:11" ht="12.75">
      <c r="A7" s="6"/>
      <c r="B7" s="6"/>
      <c r="C7" s="6"/>
      <c r="D7" s="6"/>
      <c r="E7" s="6"/>
      <c r="F7" s="6"/>
      <c r="G7" s="6"/>
      <c r="K7" s="44" t="s">
        <v>130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203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4" customHeight="1">
      <c r="A16" s="68" t="s">
        <v>205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120</v>
      </c>
      <c r="I20" s="73" t="s">
        <v>1</v>
      </c>
      <c r="J20" s="73"/>
      <c r="K20" s="73"/>
      <c r="L20" s="73"/>
    </row>
    <row r="21" spans="1:12" ht="63.7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4.75" customHeight="1">
      <c r="A32" s="20" t="s">
        <v>12</v>
      </c>
      <c r="B32" s="42">
        <v>657</v>
      </c>
      <c r="C32" s="42" t="s">
        <v>74</v>
      </c>
      <c r="D32" s="42" t="s">
        <v>75</v>
      </c>
      <c r="E32" s="42" t="s">
        <v>202</v>
      </c>
      <c r="F32" s="42">
        <v>242</v>
      </c>
      <c r="G32" s="21">
        <v>210</v>
      </c>
      <c r="H32" s="42">
        <f>H33+H34+H35</f>
        <v>0</v>
      </c>
      <c r="I32" s="42">
        <f>I33+I34+I35</f>
        <v>0</v>
      </c>
      <c r="J32" s="42">
        <f>J33+J34+J35</f>
        <v>0</v>
      </c>
      <c r="K32" s="42">
        <f>K33+K34+K35</f>
        <v>0</v>
      </c>
      <c r="L32" s="4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14.2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4.2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42">
        <f>H37+H38+H39+H40+H41+H42</f>
        <v>43.7</v>
      </c>
      <c r="I36" s="42">
        <f>I37+I38+I39+I40+I41+I42</f>
        <v>10.925</v>
      </c>
      <c r="J36" s="42">
        <f>J37+J38+J39+J40+J41+J42</f>
        <v>10.925</v>
      </c>
      <c r="K36" s="42">
        <f>K37+K38+K39+K40+K41+K42</f>
        <v>10.925</v>
      </c>
      <c r="L36" s="42">
        <f>L37+L38+L39+L40+L41+L42</f>
        <v>10.925</v>
      </c>
    </row>
    <row r="37" spans="1:12" ht="12.7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1">
        <f>I37+J37+K37+L37</f>
        <v>43.7</v>
      </c>
      <c r="I37" s="41">
        <v>10.925</v>
      </c>
      <c r="J37" s="41">
        <v>10.925</v>
      </c>
      <c r="K37" s="41">
        <v>10.925</v>
      </c>
      <c r="L37" s="41">
        <v>10.925</v>
      </c>
    </row>
    <row r="38" spans="1:12" ht="14.2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1">
        <f>I38+J38+K38+L38</f>
        <v>0</v>
      </c>
      <c r="I38" s="41"/>
      <c r="J38" s="41"/>
      <c r="K38" s="41"/>
      <c r="L38" s="41"/>
    </row>
    <row r="39" spans="1:12" ht="14.2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1">
        <f>I39+J39+K39+L39</f>
        <v>0</v>
      </c>
      <c r="I39" s="41"/>
      <c r="J39" s="41"/>
      <c r="K39" s="41"/>
      <c r="L39" s="41"/>
    </row>
    <row r="40" spans="1:12" ht="25.5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1"/>
      <c r="I40" s="41"/>
      <c r="J40" s="41"/>
      <c r="K40" s="41"/>
      <c r="L40" s="41"/>
    </row>
    <row r="41" spans="1:12" ht="27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1">
        <f>I41+J41+K41+L41</f>
        <v>0</v>
      </c>
      <c r="I41" s="41"/>
      <c r="J41" s="41"/>
      <c r="K41" s="41"/>
      <c r="L41" s="41"/>
    </row>
    <row r="42" spans="1:12" ht="14.25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30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6.2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5.5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42.7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36.75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51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39.7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9.7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36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6.2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.7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6.2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.75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34.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5" customHeight="1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/>
      <c r="J59" s="41"/>
      <c r="K59" s="41"/>
      <c r="L59" s="41"/>
    </row>
    <row r="60" spans="1:12" ht="24" customHeight="1">
      <c r="A60" s="20" t="s">
        <v>40</v>
      </c>
      <c r="B60" s="42"/>
      <c r="C60" s="42"/>
      <c r="D60" s="42"/>
      <c r="E60" s="42"/>
      <c r="F60" s="42"/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3.25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1"/>
      <c r="I61" s="1"/>
      <c r="J61" s="1"/>
      <c r="K61" s="1"/>
      <c r="L61" s="1"/>
    </row>
    <row r="62" spans="1:12" ht="15.7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10"/>
      <c r="I62" s="10"/>
      <c r="J62" s="10"/>
      <c r="K62" s="10"/>
      <c r="L62" s="10"/>
    </row>
    <row r="63" spans="1:12" ht="23.2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4.7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4.75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>
        <f>I66+I67+I68+I69</f>
        <v>0</v>
      </c>
      <c r="J65" s="43">
        <f>J66+J67+J68+J69</f>
        <v>0</v>
      </c>
      <c r="K65" s="43">
        <f>K66+K67+K68+K69</f>
        <v>0</v>
      </c>
      <c r="L65" s="43">
        <f>L66+L67+L68+L69</f>
        <v>0</v>
      </c>
    </row>
    <row r="66" spans="1:12" ht="36.75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5.7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7.2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"/>
      <c r="I68" s="1"/>
      <c r="J68" s="1"/>
      <c r="K68" s="1"/>
      <c r="L68" s="1"/>
    </row>
    <row r="69" spans="1:12" ht="24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41">
        <f>I69+J69+K69+L69</f>
        <v>0</v>
      </c>
      <c r="I69" s="41"/>
      <c r="J69" s="41"/>
      <c r="K69" s="41"/>
      <c r="L69" s="41"/>
    </row>
    <row r="70" spans="1:12" ht="27.75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7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7.75" customHeight="1">
      <c r="A72" s="37" t="s">
        <v>52</v>
      </c>
      <c r="B72" s="42">
        <v>657</v>
      </c>
      <c r="C72" s="42" t="str">
        <f>C32</f>
        <v>.08</v>
      </c>
      <c r="D72" s="42" t="str">
        <f>D32</f>
        <v>.01</v>
      </c>
      <c r="E72" s="42" t="str">
        <f>E32</f>
        <v>53.0.00.99990</v>
      </c>
      <c r="F72" s="42">
        <f>F32</f>
        <v>242</v>
      </c>
      <c r="G72" s="21"/>
      <c r="H72" s="42">
        <f>H60+H57+H36+H32</f>
        <v>43.7</v>
      </c>
      <c r="I72" s="52">
        <f>I60+I57+I36+I32</f>
        <v>10.925</v>
      </c>
      <c r="J72" s="52">
        <f>J60+J57+J36+J32</f>
        <v>10.925</v>
      </c>
      <c r="K72" s="52">
        <f>K60+K57+K36+K32</f>
        <v>10.925</v>
      </c>
      <c r="L72" s="52">
        <f>L60+L57+L36+L32</f>
        <v>10.925</v>
      </c>
    </row>
    <row r="74" spans="1:9" ht="12.75">
      <c r="A74" s="3" t="s">
        <v>199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200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201</v>
      </c>
    </row>
  </sheetData>
  <sheetProtection/>
  <mergeCells count="19">
    <mergeCell ref="A31:L31"/>
    <mergeCell ref="A15:G15"/>
    <mergeCell ref="A20:A21"/>
    <mergeCell ref="B20:G20"/>
    <mergeCell ref="H20:H21"/>
    <mergeCell ref="I20:L20"/>
    <mergeCell ref="A22:G22"/>
    <mergeCell ref="A26:G26"/>
    <mergeCell ref="A14:L14"/>
    <mergeCell ref="A16:L16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K63" sqref="K63"/>
    </sheetView>
  </sheetViews>
  <sheetFormatPr defaultColWidth="9.00390625" defaultRowHeight="12.75"/>
  <cols>
    <col min="1" max="1" width="28.75390625" style="0" customWidth="1"/>
    <col min="2" max="2" width="14.875" style="0" customWidth="1"/>
    <col min="4" max="4" width="13.125" style="0" customWidth="1"/>
    <col min="5" max="5" width="12.375" style="0" customWidth="1"/>
    <col min="7" max="7" width="16.25390625" style="0" customWidth="1"/>
    <col min="8" max="8" width="12.25390625" style="0" customWidth="1"/>
    <col min="9" max="9" width="12.625" style="0" customWidth="1"/>
    <col min="10" max="10" width="13.875" style="0" customWidth="1"/>
    <col min="11" max="11" width="13.00390625" style="0" customWidth="1"/>
    <col min="12" max="12" width="13.25390625" style="0" customWidth="1"/>
  </cols>
  <sheetData>
    <row r="1" ht="12.75">
      <c r="K1" t="s">
        <v>64</v>
      </c>
    </row>
    <row r="2" ht="12.75">
      <c r="K2" t="s">
        <v>53</v>
      </c>
    </row>
    <row r="3" ht="12.75">
      <c r="K3" t="s">
        <v>89</v>
      </c>
    </row>
    <row r="4" ht="12.75">
      <c r="K4" t="s">
        <v>70</v>
      </c>
    </row>
    <row r="5" spans="1:7" ht="12.75">
      <c r="A5" s="78"/>
      <c r="B5" s="78"/>
      <c r="C5" s="78"/>
      <c r="D5" s="78"/>
      <c r="E5" s="78"/>
      <c r="F5" s="78"/>
      <c r="G5" s="78"/>
    </row>
    <row r="6" spans="1:11" ht="12.75">
      <c r="A6" s="6"/>
      <c r="B6" s="6"/>
      <c r="C6" s="6"/>
      <c r="D6" s="6"/>
      <c r="E6" s="6"/>
      <c r="F6" s="6"/>
      <c r="G6" s="6"/>
      <c r="K6" t="s">
        <v>145</v>
      </c>
    </row>
    <row r="7" spans="1:11" ht="12.75">
      <c r="A7" s="6"/>
      <c r="B7" s="6"/>
      <c r="C7" s="6"/>
      <c r="D7" s="6"/>
      <c r="E7" s="6"/>
      <c r="F7" s="6"/>
      <c r="G7" s="6"/>
      <c r="K7" s="44">
        <v>42736</v>
      </c>
    </row>
    <row r="8" spans="1:7" ht="12.75">
      <c r="A8" s="6"/>
      <c r="B8" s="6"/>
      <c r="C8" s="6"/>
      <c r="D8" s="6"/>
      <c r="E8" s="6"/>
      <c r="F8" s="6"/>
      <c r="G8" s="6"/>
    </row>
    <row r="9" spans="1:12" ht="18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6.5">
      <c r="A10" s="80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1"/>
      <c r="K11" s="81"/>
      <c r="L11" s="38" t="s">
        <v>65</v>
      </c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71" t="s">
        <v>66</v>
      </c>
      <c r="K12" s="71"/>
      <c r="L12" s="39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71" t="s">
        <v>67</v>
      </c>
      <c r="K13" s="71"/>
      <c r="L13" s="39"/>
    </row>
    <row r="14" spans="1:12" ht="12.75">
      <c r="A14" s="68" t="s">
        <v>71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82" t="s">
        <v>203</v>
      </c>
      <c r="B15" s="82"/>
      <c r="C15" s="82"/>
      <c r="D15" s="82"/>
      <c r="E15" s="82"/>
      <c r="F15" s="82"/>
      <c r="G15" s="82"/>
      <c r="H15" s="46"/>
      <c r="I15" s="46"/>
      <c r="J15" s="46"/>
      <c r="K15" s="46"/>
      <c r="L15" s="46"/>
    </row>
    <row r="16" spans="1:12" ht="24.75" customHeight="1">
      <c r="A16" s="68" t="s">
        <v>205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8" spans="1:12" ht="15.75">
      <c r="A18" s="12"/>
      <c r="B18" s="12"/>
      <c r="C18" s="12"/>
      <c r="D18" s="12"/>
      <c r="E18" s="12"/>
      <c r="F18" s="12"/>
      <c r="H18" s="69" t="s">
        <v>68</v>
      </c>
      <c r="I18" s="70"/>
      <c r="J18" s="71" t="s">
        <v>69</v>
      </c>
      <c r="K18" s="71"/>
      <c r="L18" s="38">
        <v>384</v>
      </c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3" t="s">
        <v>0</v>
      </c>
      <c r="B20" s="74" t="s">
        <v>59</v>
      </c>
      <c r="C20" s="75"/>
      <c r="D20" s="75"/>
      <c r="E20" s="75"/>
      <c r="F20" s="75"/>
      <c r="G20" s="76"/>
      <c r="H20" s="77" t="s">
        <v>116</v>
      </c>
      <c r="I20" s="73" t="s">
        <v>1</v>
      </c>
      <c r="J20" s="73"/>
      <c r="K20" s="73"/>
      <c r="L20" s="73"/>
    </row>
    <row r="21" spans="1:12" ht="38.25">
      <c r="A21" s="73"/>
      <c r="B21" s="13" t="s">
        <v>53</v>
      </c>
      <c r="C21" s="13" t="s">
        <v>54</v>
      </c>
      <c r="D21" s="13" t="s">
        <v>55</v>
      </c>
      <c r="E21" s="13" t="s">
        <v>56</v>
      </c>
      <c r="F21" s="13" t="s">
        <v>57</v>
      </c>
      <c r="G21" s="13" t="s">
        <v>58</v>
      </c>
      <c r="H21" s="77"/>
      <c r="I21" s="4" t="s">
        <v>60</v>
      </c>
      <c r="J21" s="4" t="s">
        <v>61</v>
      </c>
      <c r="K21" s="4" t="s">
        <v>62</v>
      </c>
      <c r="L21" s="4" t="s">
        <v>63</v>
      </c>
    </row>
    <row r="22" spans="1:12" ht="15.75">
      <c r="A22" s="64" t="s">
        <v>2</v>
      </c>
      <c r="B22" s="64"/>
      <c r="C22" s="64"/>
      <c r="D22" s="64"/>
      <c r="E22" s="64"/>
      <c r="F22" s="64"/>
      <c r="G22" s="64"/>
      <c r="H22" s="1"/>
      <c r="I22" s="1"/>
      <c r="J22" s="1"/>
      <c r="K22" s="1"/>
      <c r="L22" s="1"/>
    </row>
    <row r="23" spans="1:12" ht="12.75">
      <c r="A23" s="14" t="s">
        <v>3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4" t="s">
        <v>4</v>
      </c>
      <c r="B24" s="14"/>
      <c r="C24" s="14"/>
      <c r="D24" s="14"/>
      <c r="E24" s="14"/>
      <c r="F24" s="14"/>
      <c r="G24" s="8"/>
      <c r="H24" s="1"/>
      <c r="I24" s="1"/>
      <c r="J24" s="1"/>
      <c r="K24" s="1"/>
      <c r="L24" s="1"/>
    </row>
    <row r="25" spans="1:12" ht="12.75">
      <c r="A25" s="1" t="s">
        <v>5</v>
      </c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</row>
    <row r="26" spans="1:12" ht="15.75">
      <c r="A26" s="64" t="s">
        <v>6</v>
      </c>
      <c r="B26" s="64"/>
      <c r="C26" s="64"/>
      <c r="D26" s="64"/>
      <c r="E26" s="64"/>
      <c r="F26" s="64"/>
      <c r="G26" s="64"/>
      <c r="H26" s="1"/>
      <c r="I26" s="1"/>
      <c r="J26" s="1"/>
      <c r="K26" s="1"/>
      <c r="L26" s="1"/>
    </row>
    <row r="27" spans="1:12" ht="12.75">
      <c r="A27" s="15" t="s">
        <v>7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8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5" t="s">
        <v>9</v>
      </c>
      <c r="B29" s="15"/>
      <c r="C29" s="15"/>
      <c r="D29" s="15"/>
      <c r="E29" s="15"/>
      <c r="F29" s="15"/>
      <c r="G29" s="9"/>
      <c r="H29" s="16"/>
      <c r="I29" s="16"/>
      <c r="J29" s="16"/>
      <c r="K29" s="16"/>
      <c r="L29" s="16"/>
    </row>
    <row r="30" spans="1:12" ht="12.75">
      <c r="A30" s="17" t="s">
        <v>10</v>
      </c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</row>
    <row r="31" spans="1:12" ht="15.75">
      <c r="A31" s="65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25.5">
      <c r="A32" s="20" t="s">
        <v>12</v>
      </c>
      <c r="B32" s="42">
        <v>657</v>
      </c>
      <c r="C32" s="42" t="s">
        <v>74</v>
      </c>
      <c r="D32" s="42" t="s">
        <v>75</v>
      </c>
      <c r="E32" s="42" t="s">
        <v>202</v>
      </c>
      <c r="F32" s="42">
        <v>244</v>
      </c>
      <c r="G32" s="21">
        <v>210</v>
      </c>
      <c r="H32" s="42">
        <f>H33+H34+H35</f>
        <v>0</v>
      </c>
      <c r="I32" s="42">
        <f>I33+I34+I35</f>
        <v>0</v>
      </c>
      <c r="J32" s="42">
        <f>J33+J34+J35</f>
        <v>0</v>
      </c>
      <c r="K32" s="42">
        <f>K33+K34+K35</f>
        <v>0</v>
      </c>
      <c r="L32" s="42">
        <f>L33+L34+L35</f>
        <v>0</v>
      </c>
    </row>
    <row r="33" spans="1:12" ht="12.75">
      <c r="A33" s="22" t="s">
        <v>13</v>
      </c>
      <c r="B33" s="22"/>
      <c r="C33" s="22"/>
      <c r="D33" s="22"/>
      <c r="E33" s="22"/>
      <c r="F33" s="22"/>
      <c r="G33" s="23">
        <v>211</v>
      </c>
      <c r="H33" s="41">
        <f>I33+J33+K33+L33</f>
        <v>0</v>
      </c>
      <c r="I33" s="41"/>
      <c r="J33" s="41"/>
      <c r="K33" s="41"/>
      <c r="L33" s="41"/>
    </row>
    <row r="34" spans="1:12" ht="14.25" customHeight="1">
      <c r="A34" s="24" t="s">
        <v>14</v>
      </c>
      <c r="B34" s="24"/>
      <c r="C34" s="24"/>
      <c r="D34" s="24"/>
      <c r="E34" s="24"/>
      <c r="F34" s="24"/>
      <c r="G34" s="25">
        <v>212</v>
      </c>
      <c r="H34" s="41">
        <f>I34+J34+K34+L34</f>
        <v>0</v>
      </c>
      <c r="I34" s="41"/>
      <c r="J34" s="41"/>
      <c r="K34" s="41"/>
      <c r="L34" s="41"/>
    </row>
    <row r="35" spans="1:12" ht="13.5" customHeight="1">
      <c r="A35" s="26" t="s">
        <v>15</v>
      </c>
      <c r="B35" s="26"/>
      <c r="C35" s="26"/>
      <c r="D35" s="26"/>
      <c r="E35" s="26"/>
      <c r="F35" s="26"/>
      <c r="G35" s="4">
        <v>213</v>
      </c>
      <c r="H35" s="41">
        <f>I35+J35+K35+L35</f>
        <v>0</v>
      </c>
      <c r="I35" s="41"/>
      <c r="J35" s="41"/>
      <c r="K35" s="41"/>
      <c r="L35" s="41"/>
    </row>
    <row r="36" spans="1:12" ht="13.5" customHeight="1">
      <c r="A36" s="20" t="s">
        <v>16</v>
      </c>
      <c r="B36" s="20"/>
      <c r="C36" s="20"/>
      <c r="D36" s="20"/>
      <c r="E36" s="20"/>
      <c r="F36" s="20"/>
      <c r="G36" s="21">
        <v>220</v>
      </c>
      <c r="H36" s="52">
        <f>H37+H38+H39+H40+H41+H42</f>
        <v>730</v>
      </c>
      <c r="I36" s="52">
        <f>I37+I38+I39+I40+I41+I42</f>
        <v>215</v>
      </c>
      <c r="J36" s="52">
        <f>J37+J38+J39+J40+J41+J42</f>
        <v>215</v>
      </c>
      <c r="K36" s="52">
        <f>K37+K38+K39+K40+K41+K42</f>
        <v>150</v>
      </c>
      <c r="L36" s="52">
        <f>L37+L38+L39+L40+L41+L42</f>
        <v>150</v>
      </c>
    </row>
    <row r="37" spans="1:12" ht="13.5" customHeight="1">
      <c r="A37" s="26" t="s">
        <v>17</v>
      </c>
      <c r="B37" s="26"/>
      <c r="C37" s="26"/>
      <c r="D37" s="26"/>
      <c r="E37" s="26"/>
      <c r="F37" s="26"/>
      <c r="G37" s="4">
        <v>221</v>
      </c>
      <c r="H37" s="49">
        <f>I37+J37+K37+L37</f>
        <v>0</v>
      </c>
      <c r="I37" s="49"/>
      <c r="J37" s="49"/>
      <c r="K37" s="49"/>
      <c r="L37" s="49"/>
    </row>
    <row r="38" spans="1:12" ht="15" customHeight="1">
      <c r="A38" s="26" t="s">
        <v>18</v>
      </c>
      <c r="B38" s="26"/>
      <c r="C38" s="26"/>
      <c r="D38" s="26"/>
      <c r="E38" s="26"/>
      <c r="F38" s="26"/>
      <c r="G38" s="4">
        <v>222</v>
      </c>
      <c r="H38" s="49">
        <f>I38+J38+K38+L38</f>
        <v>0</v>
      </c>
      <c r="I38" s="49"/>
      <c r="J38" s="49"/>
      <c r="K38" s="49"/>
      <c r="L38" s="49"/>
    </row>
    <row r="39" spans="1:12" ht="14.25" customHeight="1">
      <c r="A39" s="26" t="s">
        <v>19</v>
      </c>
      <c r="B39" s="26"/>
      <c r="C39" s="26"/>
      <c r="D39" s="26"/>
      <c r="E39" s="26"/>
      <c r="F39" s="26"/>
      <c r="G39" s="4">
        <v>223</v>
      </c>
      <c r="H39" s="49">
        <f>I39+J39+K39+L39</f>
        <v>670</v>
      </c>
      <c r="I39" s="49">
        <v>200</v>
      </c>
      <c r="J39" s="49">
        <v>200</v>
      </c>
      <c r="K39" s="49">
        <v>135</v>
      </c>
      <c r="L39" s="49">
        <v>135</v>
      </c>
    </row>
    <row r="40" spans="1:12" ht="24.75" customHeight="1">
      <c r="A40" s="24" t="s">
        <v>20</v>
      </c>
      <c r="B40" s="24"/>
      <c r="C40" s="24"/>
      <c r="D40" s="24"/>
      <c r="E40" s="24"/>
      <c r="F40" s="24"/>
      <c r="G40" s="25">
        <v>224</v>
      </c>
      <c r="H40" s="49"/>
      <c r="I40" s="49"/>
      <c r="J40" s="49"/>
      <c r="K40" s="49"/>
      <c r="L40" s="49"/>
    </row>
    <row r="41" spans="1:12" ht="26.25" customHeight="1">
      <c r="A41" s="24" t="s">
        <v>21</v>
      </c>
      <c r="B41" s="24"/>
      <c r="C41" s="24"/>
      <c r="D41" s="24"/>
      <c r="E41" s="24"/>
      <c r="F41" s="24"/>
      <c r="G41" s="5">
        <v>225</v>
      </c>
      <c r="H41" s="49">
        <f>I41+J41+K41+L41</f>
        <v>60</v>
      </c>
      <c r="I41" s="49">
        <v>15</v>
      </c>
      <c r="J41" s="49">
        <v>15</v>
      </c>
      <c r="K41" s="49">
        <v>15</v>
      </c>
      <c r="L41" s="49">
        <v>15</v>
      </c>
    </row>
    <row r="42" spans="1:12" ht="13.5" customHeight="1">
      <c r="A42" s="24" t="s">
        <v>22</v>
      </c>
      <c r="B42" s="24"/>
      <c r="C42" s="24"/>
      <c r="D42" s="24"/>
      <c r="E42" s="24"/>
      <c r="F42" s="24"/>
      <c r="G42" s="5">
        <v>226</v>
      </c>
      <c r="H42" s="41">
        <f>I42+J42+K42+L42</f>
        <v>0</v>
      </c>
      <c r="I42" s="41"/>
      <c r="J42" s="41"/>
      <c r="K42" s="41"/>
      <c r="L42" s="41"/>
    </row>
    <row r="43" spans="1:12" ht="26.25" customHeight="1">
      <c r="A43" s="20" t="s">
        <v>23</v>
      </c>
      <c r="B43" s="20"/>
      <c r="C43" s="20"/>
      <c r="D43" s="20"/>
      <c r="E43" s="20"/>
      <c r="F43" s="20"/>
      <c r="G43" s="21">
        <v>230</v>
      </c>
      <c r="H43" s="20"/>
      <c r="I43" s="20"/>
      <c r="J43" s="20"/>
      <c r="K43" s="20"/>
      <c r="L43" s="20"/>
    </row>
    <row r="44" spans="1:12" ht="26.25" customHeight="1">
      <c r="A44" s="26" t="s">
        <v>24</v>
      </c>
      <c r="B44" s="26"/>
      <c r="C44" s="26"/>
      <c r="D44" s="26"/>
      <c r="E44" s="26"/>
      <c r="F44" s="26"/>
      <c r="G44" s="4">
        <v>231</v>
      </c>
      <c r="H44" s="1"/>
      <c r="I44" s="1"/>
      <c r="J44" s="1"/>
      <c r="K44" s="1"/>
      <c r="L44" s="1"/>
    </row>
    <row r="45" spans="1:12" ht="25.5" customHeight="1">
      <c r="A45" s="26" t="s">
        <v>25</v>
      </c>
      <c r="B45" s="26"/>
      <c r="C45" s="26"/>
      <c r="D45" s="26"/>
      <c r="E45" s="26"/>
      <c r="F45" s="26"/>
      <c r="G45" s="4">
        <v>232</v>
      </c>
      <c r="H45" s="1"/>
      <c r="I45" s="1"/>
      <c r="J45" s="1"/>
      <c r="K45" s="1"/>
      <c r="L45" s="1"/>
    </row>
    <row r="46" spans="1:12" ht="44.25" customHeight="1">
      <c r="A46" s="20" t="s">
        <v>26</v>
      </c>
      <c r="B46" s="40"/>
      <c r="C46" s="40"/>
      <c r="D46" s="40"/>
      <c r="E46" s="40"/>
      <c r="F46" s="40"/>
      <c r="G46" s="21">
        <v>240</v>
      </c>
      <c r="H46" s="20">
        <f>H47</f>
        <v>0</v>
      </c>
      <c r="I46" s="20">
        <f>I47</f>
        <v>0</v>
      </c>
      <c r="J46" s="20">
        <f>J47</f>
        <v>0</v>
      </c>
      <c r="K46" s="20">
        <f>K47</f>
        <v>0</v>
      </c>
      <c r="L46" s="20">
        <f>L47</f>
        <v>0</v>
      </c>
    </row>
    <row r="47" spans="1:12" ht="39.75" customHeight="1">
      <c r="A47" s="27" t="s">
        <v>27</v>
      </c>
      <c r="B47" s="27"/>
      <c r="C47" s="27"/>
      <c r="D47" s="27"/>
      <c r="E47" s="27"/>
      <c r="F47" s="27"/>
      <c r="G47" s="4">
        <v>241</v>
      </c>
      <c r="H47" s="1"/>
      <c r="I47" s="1"/>
      <c r="J47" s="1"/>
      <c r="K47" s="1"/>
      <c r="L47" s="1"/>
    </row>
    <row r="48" spans="1:12" ht="48" customHeight="1">
      <c r="A48" s="27" t="s">
        <v>28</v>
      </c>
      <c r="B48" s="27"/>
      <c r="C48" s="27"/>
      <c r="D48" s="27"/>
      <c r="E48" s="27"/>
      <c r="F48" s="27"/>
      <c r="G48" s="4">
        <v>242</v>
      </c>
      <c r="H48" s="1"/>
      <c r="I48" s="1"/>
      <c r="J48" s="1"/>
      <c r="K48" s="1"/>
      <c r="L48" s="1"/>
    </row>
    <row r="49" spans="1:12" ht="39.75" customHeight="1">
      <c r="A49" s="20" t="s">
        <v>29</v>
      </c>
      <c r="B49" s="20"/>
      <c r="C49" s="20"/>
      <c r="D49" s="20"/>
      <c r="E49" s="20"/>
      <c r="F49" s="20"/>
      <c r="G49" s="21">
        <v>250</v>
      </c>
      <c r="H49" s="20"/>
      <c r="I49" s="20"/>
      <c r="J49" s="20"/>
      <c r="K49" s="20"/>
      <c r="L49" s="20"/>
    </row>
    <row r="50" spans="1:12" ht="38.25" customHeight="1">
      <c r="A50" s="28" t="s">
        <v>30</v>
      </c>
      <c r="B50" s="28"/>
      <c r="C50" s="28"/>
      <c r="D50" s="28"/>
      <c r="E50" s="28"/>
      <c r="F50" s="28"/>
      <c r="G50" s="25">
        <v>251</v>
      </c>
      <c r="H50" s="1"/>
      <c r="I50" s="1"/>
      <c r="J50" s="1"/>
      <c r="K50" s="1"/>
      <c r="L50" s="1"/>
    </row>
    <row r="51" spans="1:12" ht="41.25" customHeight="1">
      <c r="A51" s="28" t="s">
        <v>31</v>
      </c>
      <c r="B51" s="28"/>
      <c r="C51" s="28"/>
      <c r="D51" s="28"/>
      <c r="E51" s="28"/>
      <c r="F51" s="28"/>
      <c r="G51" s="25">
        <v>252</v>
      </c>
      <c r="H51" s="1"/>
      <c r="I51" s="1"/>
      <c r="J51" s="1"/>
      <c r="K51" s="1"/>
      <c r="L51" s="1"/>
    </row>
    <row r="52" spans="1:12" ht="22.5" customHeight="1">
      <c r="A52" s="28" t="s">
        <v>32</v>
      </c>
      <c r="B52" s="28"/>
      <c r="C52" s="28"/>
      <c r="D52" s="28"/>
      <c r="E52" s="28"/>
      <c r="F52" s="28"/>
      <c r="G52" s="25">
        <v>253</v>
      </c>
      <c r="H52" s="1"/>
      <c r="I52" s="1"/>
      <c r="J52" s="1"/>
      <c r="K52" s="1"/>
      <c r="L52" s="1"/>
    </row>
    <row r="53" spans="1:12" ht="15.75" customHeight="1">
      <c r="A53" s="20" t="s">
        <v>33</v>
      </c>
      <c r="B53" s="20"/>
      <c r="C53" s="20"/>
      <c r="D53" s="20"/>
      <c r="E53" s="20"/>
      <c r="F53" s="20"/>
      <c r="G53" s="21">
        <v>260</v>
      </c>
      <c r="H53" s="20"/>
      <c r="I53" s="20"/>
      <c r="J53" s="20"/>
      <c r="K53" s="20"/>
      <c r="L53" s="20"/>
    </row>
    <row r="54" spans="1:12" ht="25.5" customHeight="1">
      <c r="A54" s="28" t="s">
        <v>34</v>
      </c>
      <c r="B54" s="28"/>
      <c r="C54" s="28"/>
      <c r="D54" s="28"/>
      <c r="E54" s="28"/>
      <c r="F54" s="28"/>
      <c r="G54" s="25">
        <v>261</v>
      </c>
      <c r="H54" s="1"/>
      <c r="I54" s="1"/>
      <c r="J54" s="1"/>
      <c r="K54" s="1"/>
      <c r="L54" s="1"/>
    </row>
    <row r="55" spans="1:12" ht="24.75" customHeight="1">
      <c r="A55" s="28" t="s">
        <v>35</v>
      </c>
      <c r="B55" s="28"/>
      <c r="C55" s="28"/>
      <c r="D55" s="28"/>
      <c r="E55" s="28"/>
      <c r="F55" s="28"/>
      <c r="G55" s="25">
        <v>262</v>
      </c>
      <c r="H55" s="1"/>
      <c r="I55" s="1"/>
      <c r="J55" s="1"/>
      <c r="K55" s="1"/>
      <c r="L55" s="1"/>
    </row>
    <row r="56" spans="1:12" ht="48.75" customHeight="1">
      <c r="A56" s="28" t="s">
        <v>36</v>
      </c>
      <c r="B56" s="28"/>
      <c r="C56" s="28"/>
      <c r="D56" s="28"/>
      <c r="E56" s="28"/>
      <c r="F56" s="28"/>
      <c r="G56" s="25">
        <v>263</v>
      </c>
      <c r="H56" s="1"/>
      <c r="I56" s="1"/>
      <c r="J56" s="1"/>
      <c r="K56" s="1"/>
      <c r="L56" s="1"/>
    </row>
    <row r="57" spans="1:12" ht="17.25" customHeight="1">
      <c r="A57" s="20" t="s">
        <v>37</v>
      </c>
      <c r="B57" s="42"/>
      <c r="C57" s="42"/>
      <c r="D57" s="42"/>
      <c r="E57" s="42"/>
      <c r="F57" s="42"/>
      <c r="G57" s="21">
        <v>290</v>
      </c>
      <c r="H57" s="42">
        <f>H58+H59</f>
        <v>0</v>
      </c>
      <c r="I57" s="42">
        <f>I58+I59</f>
        <v>0</v>
      </c>
      <c r="J57" s="42">
        <f>J58+J59</f>
        <v>0</v>
      </c>
      <c r="K57" s="42">
        <f>K58+K59</f>
        <v>0</v>
      </c>
      <c r="L57" s="42">
        <f>L58+L59</f>
        <v>0</v>
      </c>
    </row>
    <row r="58" spans="1:12" ht="14.25" customHeight="1">
      <c r="A58" s="29" t="s">
        <v>38</v>
      </c>
      <c r="B58" s="29"/>
      <c r="C58" s="29"/>
      <c r="D58" s="29"/>
      <c r="E58" s="29"/>
      <c r="F58" s="29"/>
      <c r="G58" s="30">
        <v>291</v>
      </c>
      <c r="H58" s="1"/>
      <c r="I58" s="1"/>
      <c r="J58" s="1"/>
      <c r="K58" s="1"/>
      <c r="L58" s="1"/>
    </row>
    <row r="59" spans="1:12" ht="16.5" customHeight="1">
      <c r="A59" s="29" t="s">
        <v>39</v>
      </c>
      <c r="B59" s="29"/>
      <c r="C59" s="29"/>
      <c r="D59" s="29"/>
      <c r="E59" s="29"/>
      <c r="F59" s="29"/>
      <c r="G59" s="30">
        <v>292</v>
      </c>
      <c r="H59" s="41">
        <f>I59+J59+K59+L59</f>
        <v>0</v>
      </c>
      <c r="I59" s="41"/>
      <c r="J59" s="41"/>
      <c r="K59" s="41"/>
      <c r="L59" s="41"/>
    </row>
    <row r="60" spans="1:12" ht="25.5" customHeight="1">
      <c r="A60" s="20" t="s">
        <v>40</v>
      </c>
      <c r="B60" s="42"/>
      <c r="C60" s="42"/>
      <c r="D60" s="42"/>
      <c r="E60" s="42"/>
      <c r="F60" s="42"/>
      <c r="G60" s="21">
        <v>300</v>
      </c>
      <c r="H60" s="42">
        <f>H61+H65</f>
        <v>0</v>
      </c>
      <c r="I60" s="42">
        <f>I61+I65</f>
        <v>0</v>
      </c>
      <c r="J60" s="42">
        <f>J61+J65</f>
        <v>0</v>
      </c>
      <c r="K60" s="42">
        <f>K61+K65</f>
        <v>0</v>
      </c>
      <c r="L60" s="42">
        <f>L61+L65</f>
        <v>0</v>
      </c>
    </row>
    <row r="61" spans="1:12" ht="22.5" customHeight="1">
      <c r="A61" s="28" t="s">
        <v>41</v>
      </c>
      <c r="B61" s="28"/>
      <c r="C61" s="28"/>
      <c r="D61" s="28"/>
      <c r="E61" s="28"/>
      <c r="F61" s="28"/>
      <c r="G61" s="25">
        <v>310</v>
      </c>
      <c r="H61" s="41">
        <f>H62</f>
        <v>0</v>
      </c>
      <c r="I61" s="41">
        <v>0</v>
      </c>
      <c r="J61" s="41">
        <f>J62</f>
        <v>0</v>
      </c>
      <c r="K61" s="41">
        <f>K62</f>
        <v>0</v>
      </c>
      <c r="L61" s="41">
        <f>L62</f>
        <v>0</v>
      </c>
    </row>
    <row r="62" spans="1:12" ht="12.75" customHeight="1">
      <c r="A62" s="31" t="s">
        <v>42</v>
      </c>
      <c r="B62" s="31"/>
      <c r="C62" s="31"/>
      <c r="D62" s="31"/>
      <c r="E62" s="31"/>
      <c r="F62" s="31"/>
      <c r="G62" s="32">
        <v>311</v>
      </c>
      <c r="H62" s="45">
        <f>I62+J62+K62+L62</f>
        <v>0</v>
      </c>
      <c r="I62" s="45"/>
      <c r="J62" s="45"/>
      <c r="K62" s="45"/>
      <c r="L62" s="45"/>
    </row>
    <row r="63" spans="1:12" ht="23.25" customHeight="1">
      <c r="A63" s="31" t="s">
        <v>43</v>
      </c>
      <c r="B63" s="31"/>
      <c r="C63" s="31"/>
      <c r="D63" s="31"/>
      <c r="E63" s="31"/>
      <c r="F63" s="31"/>
      <c r="G63" s="32">
        <v>313</v>
      </c>
      <c r="H63" s="91"/>
      <c r="I63" s="91"/>
      <c r="J63" s="91"/>
      <c r="K63" s="91"/>
      <c r="L63" s="91"/>
    </row>
    <row r="64" spans="1:12" ht="27.75" customHeight="1">
      <c r="A64" s="33" t="s">
        <v>44</v>
      </c>
      <c r="B64" s="33"/>
      <c r="C64" s="33"/>
      <c r="D64" s="33"/>
      <c r="E64" s="33"/>
      <c r="F64" s="33"/>
      <c r="G64" s="25">
        <v>320</v>
      </c>
      <c r="H64" s="1"/>
      <c r="I64" s="1"/>
      <c r="J64" s="1"/>
      <c r="K64" s="1"/>
      <c r="L64" s="1"/>
    </row>
    <row r="65" spans="1:12" ht="25.5" customHeight="1">
      <c r="A65" s="28" t="s">
        <v>45</v>
      </c>
      <c r="B65" s="28"/>
      <c r="C65" s="28"/>
      <c r="D65" s="28"/>
      <c r="E65" s="28"/>
      <c r="F65" s="28"/>
      <c r="G65" s="25">
        <v>340</v>
      </c>
      <c r="H65" s="43">
        <f>H66+H67+H68+H69</f>
        <v>0</v>
      </c>
      <c r="I65" s="43"/>
      <c r="J65" s="43"/>
      <c r="K65" s="43"/>
      <c r="L65" s="43"/>
    </row>
    <row r="66" spans="1:12" ht="33" customHeight="1">
      <c r="A66" s="29" t="s">
        <v>46</v>
      </c>
      <c r="B66" s="29"/>
      <c r="C66" s="29"/>
      <c r="D66" s="29"/>
      <c r="E66" s="29"/>
      <c r="F66" s="29"/>
      <c r="G66" s="30">
        <v>341</v>
      </c>
      <c r="H66" s="1"/>
      <c r="I66" s="1"/>
      <c r="J66" s="1"/>
      <c r="K66" s="1"/>
      <c r="L66" s="1"/>
    </row>
    <row r="67" spans="1:12" ht="15" customHeight="1">
      <c r="A67" s="29" t="s">
        <v>47</v>
      </c>
      <c r="B67" s="29"/>
      <c r="C67" s="29"/>
      <c r="D67" s="29"/>
      <c r="E67" s="29"/>
      <c r="F67" s="29"/>
      <c r="G67" s="30">
        <v>342</v>
      </c>
      <c r="H67" s="1"/>
      <c r="I67" s="1"/>
      <c r="J67" s="1"/>
      <c r="K67" s="1"/>
      <c r="L67" s="1"/>
    </row>
    <row r="68" spans="1:12" ht="17.25" customHeight="1">
      <c r="A68" s="29" t="s">
        <v>48</v>
      </c>
      <c r="B68" s="29"/>
      <c r="C68" s="29"/>
      <c r="D68" s="29"/>
      <c r="E68" s="29"/>
      <c r="F68" s="29"/>
      <c r="G68" s="30">
        <v>343</v>
      </c>
      <c r="H68" s="106">
        <f>I68+J68+K68+L68</f>
        <v>0</v>
      </c>
      <c r="I68" s="96"/>
      <c r="J68" s="96"/>
      <c r="K68" s="96"/>
      <c r="L68" s="96"/>
    </row>
    <row r="69" spans="1:12" ht="24" customHeight="1">
      <c r="A69" s="29" t="s">
        <v>49</v>
      </c>
      <c r="B69" s="29"/>
      <c r="C69" s="29"/>
      <c r="D69" s="29"/>
      <c r="E69" s="29"/>
      <c r="F69" s="29"/>
      <c r="G69" s="30">
        <v>344</v>
      </c>
      <c r="H69" s="96">
        <f>I69+J69+K69+L69</f>
        <v>0</v>
      </c>
      <c r="I69" s="96">
        <v>0</v>
      </c>
      <c r="J69" s="96"/>
      <c r="K69" s="96">
        <v>0</v>
      </c>
      <c r="L69" s="96">
        <v>0</v>
      </c>
    </row>
    <row r="70" spans="1:12" ht="27.75" customHeight="1">
      <c r="A70" s="92" t="s">
        <v>50</v>
      </c>
      <c r="B70" s="92"/>
      <c r="C70" s="92"/>
      <c r="D70" s="92"/>
      <c r="E70" s="92"/>
      <c r="F70" s="92"/>
      <c r="G70" s="93">
        <v>540</v>
      </c>
      <c r="H70" s="20"/>
      <c r="I70" s="20"/>
      <c r="J70" s="20"/>
      <c r="K70" s="20"/>
      <c r="L70" s="20"/>
    </row>
    <row r="71" spans="1:12" ht="29.25" customHeight="1">
      <c r="A71" s="36" t="s">
        <v>51</v>
      </c>
      <c r="B71" s="36"/>
      <c r="C71" s="36"/>
      <c r="D71" s="36"/>
      <c r="E71" s="36"/>
      <c r="F71" s="36"/>
      <c r="G71" s="93">
        <v>640</v>
      </c>
      <c r="H71" s="20"/>
      <c r="I71" s="20"/>
      <c r="J71" s="20"/>
      <c r="K71" s="20"/>
      <c r="L71" s="20"/>
    </row>
    <row r="72" spans="1:12" ht="25.5">
      <c r="A72" s="37" t="s">
        <v>52</v>
      </c>
      <c r="B72" s="42">
        <v>657</v>
      </c>
      <c r="C72" s="42" t="str">
        <f>C32</f>
        <v>.08</v>
      </c>
      <c r="D72" s="42" t="str">
        <f>D32</f>
        <v>.01</v>
      </c>
      <c r="E72" s="42" t="str">
        <f>E32</f>
        <v>53.0.00.99990</v>
      </c>
      <c r="F72" s="42">
        <f>F32</f>
        <v>244</v>
      </c>
      <c r="G72" s="21"/>
      <c r="H72" s="52">
        <f>H60+H57+H36</f>
        <v>730</v>
      </c>
      <c r="I72" s="52">
        <f>I60+I57+I36+I32</f>
        <v>215</v>
      </c>
      <c r="J72" s="52">
        <f>J60+J57+J36+J32</f>
        <v>215</v>
      </c>
      <c r="K72" s="52">
        <f>K60+K57+K36+K32</f>
        <v>150</v>
      </c>
      <c r="L72" s="52">
        <f>L60+L57+L36+L32</f>
        <v>150</v>
      </c>
    </row>
    <row r="74" spans="1:9" ht="12.75">
      <c r="A74" s="3" t="s">
        <v>199</v>
      </c>
      <c r="B74" s="3"/>
      <c r="C74" s="3"/>
      <c r="D74" s="3"/>
      <c r="E74" s="3"/>
      <c r="F74" s="3"/>
      <c r="G74" s="3"/>
      <c r="H74" s="3"/>
      <c r="I74" s="3"/>
    </row>
    <row r="75" ht="12.75">
      <c r="A75" t="s">
        <v>200</v>
      </c>
    </row>
    <row r="76" spans="1:9" ht="12.75">
      <c r="A76" s="2" t="s">
        <v>78</v>
      </c>
      <c r="B76" s="2"/>
      <c r="C76" s="2"/>
      <c r="D76" s="2"/>
      <c r="E76" s="2"/>
      <c r="F76" s="2"/>
      <c r="G76" s="2"/>
      <c r="H76" s="2"/>
      <c r="I76" s="2"/>
    </row>
    <row r="77" ht="12.75">
      <c r="A77" t="s">
        <v>201</v>
      </c>
    </row>
  </sheetData>
  <sheetProtection/>
  <mergeCells count="19">
    <mergeCell ref="A31:L31"/>
    <mergeCell ref="A20:A21"/>
    <mergeCell ref="B20:G20"/>
    <mergeCell ref="H20:H21"/>
    <mergeCell ref="I20:L20"/>
    <mergeCell ref="A22:G22"/>
    <mergeCell ref="A26:G26"/>
    <mergeCell ref="A14:L14"/>
    <mergeCell ref="A15:G15"/>
    <mergeCell ref="A16:L16"/>
    <mergeCell ref="H18:I18"/>
    <mergeCell ref="J18:K18"/>
    <mergeCell ref="A19:L19"/>
    <mergeCell ref="A5:G5"/>
    <mergeCell ref="A9:L9"/>
    <mergeCell ref="A10:L10"/>
    <mergeCell ref="J11:K11"/>
    <mergeCell ref="J12:K12"/>
    <mergeCell ref="J13:K13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21" sqref="A21:G21"/>
    </sheetView>
  </sheetViews>
  <sheetFormatPr defaultColWidth="9.00390625" defaultRowHeight="12.75"/>
  <cols>
    <col min="1" max="1" width="31.375" style="0" customWidth="1"/>
    <col min="2" max="2" width="17.25390625" style="0" customWidth="1"/>
    <col min="3" max="4" width="12.875" style="0" customWidth="1"/>
    <col min="5" max="5" width="14.75390625" style="0" customWidth="1"/>
    <col min="6" max="6" width="13.75390625" style="0" customWidth="1"/>
    <col min="7" max="7" width="13.125" style="0" customWidth="1"/>
    <col min="8" max="8" width="13.375" style="0" customWidth="1"/>
    <col min="9" max="10" width="13.625" style="0" customWidth="1"/>
    <col min="11" max="11" width="12.875" style="0" customWidth="1"/>
    <col min="12" max="12" width="14.125" style="0" customWidth="1"/>
    <col min="13" max="13" width="27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130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7"/>
      <c r="K9" s="88"/>
      <c r="L9" s="38" t="s">
        <v>65</v>
      </c>
    </row>
    <row r="10" spans="1:12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84" t="s">
        <v>66</v>
      </c>
      <c r="K10" s="85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84" t="s">
        <v>67</v>
      </c>
      <c r="K11" s="85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82" t="s">
        <v>93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206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83" t="s">
        <v>207</v>
      </c>
      <c r="B15" s="83"/>
      <c r="C15" s="83"/>
      <c r="D15" s="83"/>
      <c r="E15" s="83"/>
      <c r="F15" s="83"/>
      <c r="G15" s="83"/>
      <c r="H15" s="83"/>
      <c r="I15" s="46"/>
      <c r="J15" s="46"/>
      <c r="K15" s="46"/>
      <c r="L15" s="46"/>
    </row>
    <row r="17" spans="1:12" ht="15.75" customHeight="1">
      <c r="A17" s="12"/>
      <c r="B17" s="12"/>
      <c r="C17" s="12"/>
      <c r="D17" s="12"/>
      <c r="E17" s="12"/>
      <c r="F17" s="12"/>
      <c r="H17" s="69" t="s">
        <v>68</v>
      </c>
      <c r="I17" s="70"/>
      <c r="J17" s="84" t="s">
        <v>69</v>
      </c>
      <c r="K17" s="85"/>
      <c r="L17" s="38">
        <v>384</v>
      </c>
    </row>
    <row r="18" spans="1:12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116</v>
      </c>
      <c r="I19" s="73" t="s">
        <v>1</v>
      </c>
      <c r="J19" s="73"/>
      <c r="K19" s="73"/>
      <c r="L19" s="73"/>
    </row>
    <row r="20" spans="1:12" ht="63.7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5.5">
      <c r="A31" s="20" t="s">
        <v>12</v>
      </c>
      <c r="B31" s="42">
        <v>657</v>
      </c>
      <c r="C31" s="42" t="s">
        <v>74</v>
      </c>
      <c r="D31" s="42" t="s">
        <v>75</v>
      </c>
      <c r="E31" s="42" t="s">
        <v>208</v>
      </c>
      <c r="F31" s="42">
        <v>111.119</v>
      </c>
      <c r="G31" s="21">
        <v>210</v>
      </c>
      <c r="H31" s="52">
        <f>H32+H33+H34</f>
        <v>2015.92</v>
      </c>
      <c r="I31" s="52">
        <f>I32+I33+I34</f>
        <v>503.98</v>
      </c>
      <c r="J31" s="52">
        <f>J32+J33+J34</f>
        <v>503.98</v>
      </c>
      <c r="K31" s="52">
        <f>K32+K33+K34</f>
        <v>503.98</v>
      </c>
      <c r="L31" s="52">
        <f>L32+L33+L34</f>
        <v>503.98</v>
      </c>
    </row>
    <row r="32" spans="1:12" ht="12.75">
      <c r="A32" s="22" t="s">
        <v>13</v>
      </c>
      <c r="B32" s="22"/>
      <c r="C32" s="22"/>
      <c r="D32" s="22"/>
      <c r="E32" s="22"/>
      <c r="F32" s="22"/>
      <c r="G32" s="23">
        <v>211</v>
      </c>
      <c r="H32" s="49">
        <f>I32+J32+K32+L32</f>
        <v>1548.4</v>
      </c>
      <c r="I32" s="49">
        <v>387.1</v>
      </c>
      <c r="J32" s="49">
        <v>387.1</v>
      </c>
      <c r="K32" s="49">
        <v>387.1</v>
      </c>
      <c r="L32" s="49">
        <v>387.1</v>
      </c>
    </row>
    <row r="33" spans="1:12" ht="17.25" customHeight="1">
      <c r="A33" s="24" t="s">
        <v>14</v>
      </c>
      <c r="B33" s="24"/>
      <c r="C33" s="24"/>
      <c r="D33" s="24"/>
      <c r="E33" s="24"/>
      <c r="F33" s="24"/>
      <c r="G33" s="25">
        <v>212</v>
      </c>
      <c r="H33" s="49">
        <f>I33+J33+K33+L33</f>
        <v>0</v>
      </c>
      <c r="I33" s="49">
        <v>0</v>
      </c>
      <c r="J33" s="49">
        <v>0</v>
      </c>
      <c r="K33" s="49">
        <v>0</v>
      </c>
      <c r="L33" s="49">
        <v>0</v>
      </c>
    </row>
    <row r="34" spans="1:12" ht="22.5" customHeight="1">
      <c r="A34" s="26" t="s">
        <v>15</v>
      </c>
      <c r="B34" s="26"/>
      <c r="C34" s="26"/>
      <c r="D34" s="26"/>
      <c r="E34" s="26"/>
      <c r="F34" s="26"/>
      <c r="G34" s="4">
        <v>213</v>
      </c>
      <c r="H34" s="49">
        <f>I34+J34+K34+L34</f>
        <v>467.52</v>
      </c>
      <c r="I34" s="49">
        <v>116.88</v>
      </c>
      <c r="J34" s="49">
        <v>116.88</v>
      </c>
      <c r="K34" s="49">
        <v>116.88</v>
      </c>
      <c r="L34" s="49">
        <v>116.88</v>
      </c>
    </row>
    <row r="35" spans="1:12" ht="16.5" customHeight="1">
      <c r="A35" s="20" t="s">
        <v>16</v>
      </c>
      <c r="B35" s="20"/>
      <c r="C35" s="20"/>
      <c r="D35" s="20"/>
      <c r="E35" s="20"/>
      <c r="F35" s="20"/>
      <c r="G35" s="21">
        <v>220</v>
      </c>
      <c r="H35" s="42">
        <f>H36+H37+H38+H39+H40+H41</f>
        <v>0</v>
      </c>
      <c r="I35" s="42">
        <f>I36+I37+I38+I39+I40+I41</f>
        <v>0</v>
      </c>
      <c r="J35" s="42">
        <f>J36+J37+J38+J39+J40+J41</f>
        <v>0</v>
      </c>
      <c r="K35" s="42">
        <f>K36+K37+K38+K39+K40+K41</f>
        <v>0</v>
      </c>
      <c r="L35" s="42">
        <f>L36+L37+L38+L39+L40+L41</f>
        <v>0</v>
      </c>
    </row>
    <row r="36" spans="1:12" ht="15" customHeight="1">
      <c r="A36" s="26" t="s">
        <v>17</v>
      </c>
      <c r="B36" s="26"/>
      <c r="C36" s="26"/>
      <c r="D36" s="26"/>
      <c r="E36" s="26"/>
      <c r="F36" s="26"/>
      <c r="G36" s="4">
        <v>221</v>
      </c>
      <c r="H36" s="41">
        <f>I36+J36+K36+L36</f>
        <v>0</v>
      </c>
      <c r="I36" s="41"/>
      <c r="J36" s="41"/>
      <c r="K36" s="41"/>
      <c r="L36" s="41"/>
    </row>
    <row r="37" spans="1:12" ht="15" customHeight="1">
      <c r="A37" s="26" t="s">
        <v>18</v>
      </c>
      <c r="B37" s="26"/>
      <c r="C37" s="26"/>
      <c r="D37" s="26"/>
      <c r="E37" s="26"/>
      <c r="F37" s="26"/>
      <c r="G37" s="4">
        <v>222</v>
      </c>
      <c r="H37" s="41">
        <f>I37+J37+K37+L37</f>
        <v>0</v>
      </c>
      <c r="I37" s="41"/>
      <c r="J37" s="41"/>
      <c r="K37" s="41"/>
      <c r="L37" s="41"/>
    </row>
    <row r="38" spans="1:12" ht="18" customHeight="1">
      <c r="A38" s="26" t="s">
        <v>19</v>
      </c>
      <c r="B38" s="26"/>
      <c r="C38" s="26"/>
      <c r="D38" s="26"/>
      <c r="E38" s="26"/>
      <c r="F38" s="26"/>
      <c r="G38" s="4">
        <v>223</v>
      </c>
      <c r="H38" s="41">
        <f>I38+J38+K38+L38</f>
        <v>0</v>
      </c>
      <c r="I38" s="41"/>
      <c r="J38" s="41"/>
      <c r="K38" s="41"/>
      <c r="L38" s="41"/>
    </row>
    <row r="39" spans="1:12" ht="27" customHeight="1">
      <c r="A39" s="24" t="s">
        <v>20</v>
      </c>
      <c r="B39" s="24"/>
      <c r="C39" s="24"/>
      <c r="D39" s="24"/>
      <c r="E39" s="24"/>
      <c r="F39" s="24"/>
      <c r="G39" s="25">
        <v>224</v>
      </c>
      <c r="H39" s="41"/>
      <c r="I39" s="41"/>
      <c r="J39" s="41"/>
      <c r="K39" s="41"/>
      <c r="L39" s="41"/>
    </row>
    <row r="40" spans="1:12" ht="24" customHeight="1">
      <c r="A40" s="24" t="s">
        <v>21</v>
      </c>
      <c r="B40" s="24"/>
      <c r="C40" s="24"/>
      <c r="D40" s="24"/>
      <c r="E40" s="24"/>
      <c r="F40" s="24"/>
      <c r="G40" s="5">
        <v>225</v>
      </c>
      <c r="H40" s="41">
        <f>I40+J40+K40+L40</f>
        <v>0</v>
      </c>
      <c r="I40" s="41"/>
      <c r="J40" s="41"/>
      <c r="K40" s="41"/>
      <c r="L40" s="41"/>
    </row>
    <row r="41" spans="1:12" ht="18" customHeight="1">
      <c r="A41" s="24" t="s">
        <v>22</v>
      </c>
      <c r="B41" s="24"/>
      <c r="C41" s="24"/>
      <c r="D41" s="24"/>
      <c r="E41" s="24"/>
      <c r="F41" s="24"/>
      <c r="G41" s="5">
        <v>226</v>
      </c>
      <c r="H41" s="41">
        <f>I41+J41+K41+L41</f>
        <v>0</v>
      </c>
      <c r="I41" s="41"/>
      <c r="J41" s="41"/>
      <c r="K41" s="41"/>
      <c r="L41" s="41"/>
    </row>
    <row r="42" spans="1:12" ht="25.5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32.25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30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50.2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 customHeight="1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48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40.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3.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36.7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31.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24.75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34.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7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56.2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2.75">
      <c r="A56" s="20" t="s">
        <v>37</v>
      </c>
      <c r="B56" s="42"/>
      <c r="C56" s="42"/>
      <c r="D56" s="42"/>
      <c r="E56" s="42"/>
      <c r="F56" s="42"/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2.75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2.75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.75" customHeight="1">
      <c r="A59" s="20" t="s">
        <v>40</v>
      </c>
      <c r="B59" s="42"/>
      <c r="C59" s="42"/>
      <c r="D59" s="42"/>
      <c r="E59" s="42"/>
      <c r="F59" s="42"/>
      <c r="G59" s="21">
        <v>300</v>
      </c>
      <c r="H59" s="42">
        <f>H60+H64</f>
        <v>0</v>
      </c>
      <c r="I59" s="42">
        <f>I60+I64</f>
        <v>0</v>
      </c>
      <c r="J59" s="42">
        <f>J60+J64</f>
        <v>0</v>
      </c>
      <c r="K59" s="42">
        <f>K60+K64</f>
        <v>0</v>
      </c>
      <c r="L59" s="42">
        <f>L60+L64</f>
        <v>0</v>
      </c>
    </row>
    <row r="60" spans="1:12" ht="27" customHeight="1">
      <c r="A60" s="28" t="s">
        <v>41</v>
      </c>
      <c r="B60" s="28"/>
      <c r="C60" s="28"/>
      <c r="D60" s="28"/>
      <c r="E60" s="28"/>
      <c r="F60" s="28"/>
      <c r="G60" s="25">
        <v>310</v>
      </c>
      <c r="H60" s="1"/>
      <c r="I60" s="1"/>
      <c r="J60" s="1"/>
      <c r="K60" s="1"/>
      <c r="L60" s="1"/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10"/>
      <c r="I61" s="10"/>
      <c r="J61" s="10"/>
      <c r="K61" s="10"/>
      <c r="L61" s="10"/>
    </row>
    <row r="62" spans="1:12" ht="28.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">
      <c r="A64" s="28" t="s">
        <v>45</v>
      </c>
      <c r="B64" s="28"/>
      <c r="C64" s="28"/>
      <c r="D64" s="28"/>
      <c r="E64" s="28"/>
      <c r="F64" s="28"/>
      <c r="G64" s="25">
        <v>340</v>
      </c>
      <c r="H64" s="43">
        <f>H65+H66+H67+H68</f>
        <v>0</v>
      </c>
      <c r="I64" s="43">
        <f>I65+I66+I67+I68</f>
        <v>0</v>
      </c>
      <c r="J64" s="43">
        <f>J65+J66+J67+J68</f>
        <v>0</v>
      </c>
      <c r="K64" s="43">
        <f>K65+K66+K67+K68</f>
        <v>0</v>
      </c>
      <c r="L64" s="43">
        <f>L65+L66+L67+L68</f>
        <v>0</v>
      </c>
    </row>
    <row r="65" spans="1:12" ht="27.7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5.7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7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4.7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1">
        <f>I68+J68+K68+L68</f>
        <v>0</v>
      </c>
      <c r="I68" s="41"/>
      <c r="J68" s="41"/>
      <c r="K68" s="41"/>
      <c r="L68" s="41"/>
    </row>
    <row r="69" spans="1:12" ht="26.2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9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8" customHeight="1">
      <c r="A71" s="37" t="s">
        <v>52</v>
      </c>
      <c r="B71" s="42">
        <v>657</v>
      </c>
      <c r="C71" s="42" t="s">
        <v>74</v>
      </c>
      <c r="D71" s="42" t="s">
        <v>75</v>
      </c>
      <c r="E71" s="42" t="s">
        <v>208</v>
      </c>
      <c r="F71" s="42">
        <v>111.119</v>
      </c>
      <c r="G71" s="21"/>
      <c r="H71" s="52">
        <f>H59+H56+H35+H31</f>
        <v>2015.92</v>
      </c>
      <c r="I71" s="52">
        <f>I59+I56+I35+I31</f>
        <v>503.98</v>
      </c>
      <c r="J71" s="52">
        <f>J59+J56+J35+J31</f>
        <v>503.98</v>
      </c>
      <c r="K71" s="52">
        <f>K59+K56+K35+K31</f>
        <v>503.98</v>
      </c>
      <c r="L71" s="52">
        <f>L59+L56+L35+L31</f>
        <v>503.98</v>
      </c>
    </row>
    <row r="73" spans="1:9" ht="12.75">
      <c r="A73" s="3" t="s">
        <v>92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131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20">
    <mergeCell ref="A25:G25"/>
    <mergeCell ref="A30:L30"/>
    <mergeCell ref="A18:L18"/>
    <mergeCell ref="A19:A20"/>
    <mergeCell ref="B19:G19"/>
    <mergeCell ref="H19:H20"/>
    <mergeCell ref="I19:L19"/>
    <mergeCell ref="A21:G21"/>
    <mergeCell ref="A12:L12"/>
    <mergeCell ref="A13:G13"/>
    <mergeCell ref="A14:L14"/>
    <mergeCell ref="A15:H15"/>
    <mergeCell ref="H17:I17"/>
    <mergeCell ref="J17:K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zoomScalePageLayoutView="0" workbookViewId="0" topLeftCell="A1">
      <selection activeCell="A23" sqref="A23:G23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2.87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8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 customHeight="1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75</v>
      </c>
      <c r="D29" s="42" t="s">
        <v>83</v>
      </c>
      <c r="E29" s="42" t="s">
        <v>105</v>
      </c>
      <c r="F29" s="42">
        <v>120</v>
      </c>
      <c r="G29" s="21">
        <v>210</v>
      </c>
      <c r="H29" s="52">
        <f>H30+H31+H32</f>
        <v>5799.3</v>
      </c>
      <c r="I29" s="52">
        <f>I30+I31+I32</f>
        <v>1411.6</v>
      </c>
      <c r="J29" s="52">
        <f>J30+J31+J32</f>
        <v>1302</v>
      </c>
      <c r="K29" s="52">
        <f>K30+K31+K32</f>
        <v>1382.7</v>
      </c>
      <c r="L29" s="52">
        <f>L30+L31+L32</f>
        <v>1703</v>
      </c>
    </row>
    <row r="30" spans="1:12" ht="12.75">
      <c r="A30" s="22" t="s">
        <v>13</v>
      </c>
      <c r="B30" s="22"/>
      <c r="C30" s="22"/>
      <c r="D30" s="22"/>
      <c r="E30" s="22"/>
      <c r="F30" s="23">
        <v>121</v>
      </c>
      <c r="G30" s="23">
        <v>211</v>
      </c>
      <c r="H30" s="49">
        <f>I30+J30+K30+L30</f>
        <v>4531</v>
      </c>
      <c r="I30" s="49">
        <v>1161</v>
      </c>
      <c r="J30" s="49">
        <v>1000</v>
      </c>
      <c r="K30" s="49">
        <v>1062</v>
      </c>
      <c r="L30" s="49">
        <v>1308</v>
      </c>
    </row>
    <row r="31" spans="1:12" ht="12.75">
      <c r="A31" s="24" t="s">
        <v>14</v>
      </c>
      <c r="B31" s="24"/>
      <c r="C31" s="24"/>
      <c r="D31" s="24"/>
      <c r="E31" s="24"/>
      <c r="F31" s="56">
        <v>122</v>
      </c>
      <c r="G31" s="25">
        <v>212</v>
      </c>
      <c r="H31" s="41">
        <f>I31+J31+K31+L31</f>
        <v>0</v>
      </c>
      <c r="I31" s="49">
        <v>0</v>
      </c>
      <c r="J31" s="49">
        <v>0</v>
      </c>
      <c r="K31" s="49">
        <v>0</v>
      </c>
      <c r="L31" s="41">
        <v>0</v>
      </c>
    </row>
    <row r="32" spans="1:12" ht="12.75">
      <c r="A32" s="26" t="s">
        <v>15</v>
      </c>
      <c r="B32" s="26"/>
      <c r="C32" s="26"/>
      <c r="D32" s="26"/>
      <c r="E32" s="26"/>
      <c r="F32" s="55">
        <v>129</v>
      </c>
      <c r="G32" s="4">
        <v>213</v>
      </c>
      <c r="H32" s="41">
        <f>I32+J32+K32+L32</f>
        <v>1268.3</v>
      </c>
      <c r="I32" s="49">
        <v>250.6</v>
      </c>
      <c r="J32" s="49">
        <v>302</v>
      </c>
      <c r="K32" s="49">
        <v>320.7</v>
      </c>
      <c r="L32" s="49">
        <v>395</v>
      </c>
    </row>
    <row r="33" spans="1:12" ht="12.75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5.5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25.5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H47</f>
        <v>0</v>
      </c>
      <c r="I43" s="20">
        <f>I47</f>
        <v>0</v>
      </c>
      <c r="J43" s="20">
        <f>J47</f>
        <v>0</v>
      </c>
      <c r="K43" s="20">
        <f>K47</f>
        <v>0</v>
      </c>
      <c r="L43" s="20">
        <f>L47</f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2.75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2.75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75</v>
      </c>
      <c r="D69" s="42" t="s">
        <v>83</v>
      </c>
      <c r="E69" s="42" t="s">
        <v>105</v>
      </c>
      <c r="F69" s="42">
        <v>120</v>
      </c>
      <c r="G69" s="21"/>
      <c r="H69" s="52">
        <f>H29</f>
        <v>5799.3</v>
      </c>
      <c r="I69" s="52">
        <f>I29</f>
        <v>1411.6</v>
      </c>
      <c r="J69" s="52">
        <f>J29</f>
        <v>1302</v>
      </c>
      <c r="K69" s="52">
        <f>K29</f>
        <v>1382.7</v>
      </c>
      <c r="L69" s="52">
        <f>L29</f>
        <v>1703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25" right="0.26" top="0.27" bottom="0.25" header="0.31496062992125984" footer="0.31496062992125984"/>
  <pageSetup horizontalDpi="600" verticalDpi="600" orientation="landscape" paperSize="9" scale="7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75390625" style="0" customWidth="1"/>
    <col min="2" max="2" width="15.25390625" style="0" customWidth="1"/>
    <col min="3" max="3" width="10.625" style="0" customWidth="1"/>
    <col min="4" max="4" width="11.125" style="0" customWidth="1"/>
    <col min="5" max="5" width="14.375" style="0" customWidth="1"/>
    <col min="7" max="7" width="11.625" style="0" customWidth="1"/>
    <col min="8" max="8" width="12.125" style="0" customWidth="1"/>
    <col min="9" max="9" width="12.00390625" style="0" customWidth="1"/>
    <col min="10" max="10" width="12.25390625" style="0" customWidth="1"/>
    <col min="11" max="11" width="12.00390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82" t="s">
        <v>96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24" customHeight="1">
      <c r="A14" s="68" t="s">
        <v>211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63.7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30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5.75" customHeight="1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15.75" customHeight="1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6.5" customHeight="1">
      <c r="A34" s="20" t="s">
        <v>16</v>
      </c>
      <c r="B34" s="42">
        <v>657</v>
      </c>
      <c r="C34" s="42" t="s">
        <v>82</v>
      </c>
      <c r="D34" s="42" t="s">
        <v>86</v>
      </c>
      <c r="E34" s="42" t="s">
        <v>209</v>
      </c>
      <c r="F34" s="42">
        <v>244</v>
      </c>
      <c r="G34" s="21">
        <v>220</v>
      </c>
      <c r="H34" s="42">
        <f>H35+H36+H37+H38+H39+H40</f>
        <v>926.7</v>
      </c>
      <c r="I34" s="52">
        <f>I35+I36+I37+I38+I39+I40</f>
        <v>234.175</v>
      </c>
      <c r="J34" s="52">
        <f>J35+J36+J37+J38+J39+J40</f>
        <v>229.175</v>
      </c>
      <c r="K34" s="52">
        <f>K35+K36+K37+K38+K39+K40</f>
        <v>229.175</v>
      </c>
      <c r="L34" s="42">
        <f>L35+L36+L37+L38+L39+L40</f>
        <v>234.175</v>
      </c>
    </row>
    <row r="35" spans="1:12" ht="15.7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>
        <f>I35+J35+K35+L35</f>
        <v>0</v>
      </c>
      <c r="I35" s="41"/>
      <c r="J35" s="41"/>
      <c r="K35" s="41"/>
      <c r="L35" s="41"/>
    </row>
    <row r="36" spans="1:12" ht="15.7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9">
        <f>I36+J36+K36+L36</f>
        <v>30</v>
      </c>
      <c r="I36" s="49">
        <v>10</v>
      </c>
      <c r="J36" s="49">
        <v>5</v>
      </c>
      <c r="K36" s="49">
        <v>5</v>
      </c>
      <c r="L36" s="49">
        <v>10</v>
      </c>
    </row>
    <row r="37" spans="1:12" ht="15.7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9">
        <f>I37+J37+K37+L37</f>
        <v>150</v>
      </c>
      <c r="I37" s="49">
        <v>37.5</v>
      </c>
      <c r="J37" s="49">
        <v>37.5</v>
      </c>
      <c r="K37" s="49">
        <v>37.5</v>
      </c>
      <c r="L37" s="49">
        <v>37.5</v>
      </c>
    </row>
    <row r="38" spans="1:12" ht="24.7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/>
      <c r="I38" s="41"/>
      <c r="J38" s="41"/>
      <c r="K38" s="41"/>
      <c r="L38" s="41"/>
    </row>
    <row r="39" spans="1:12" ht="27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1">
        <f>I39+J39+K39+L39</f>
        <v>310</v>
      </c>
      <c r="I39" s="41">
        <v>77.5</v>
      </c>
      <c r="J39" s="41">
        <v>77.5</v>
      </c>
      <c r="K39" s="41">
        <v>77.5</v>
      </c>
      <c r="L39" s="41">
        <v>77.5</v>
      </c>
    </row>
    <row r="40" spans="1:12" ht="15.7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1">
        <f>I40+J40+K40+L40</f>
        <v>436.7</v>
      </c>
      <c r="I40" s="49">
        <v>109.175</v>
      </c>
      <c r="J40" s="49">
        <v>109.175</v>
      </c>
      <c r="K40" s="49">
        <v>109.175</v>
      </c>
      <c r="L40" s="49">
        <v>109.175</v>
      </c>
    </row>
    <row r="41" spans="1:12" ht="30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.75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32.2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8.2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4.25" customHeight="1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1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45" customHeight="1">
      <c r="A47" s="20" t="s">
        <v>29</v>
      </c>
      <c r="B47" s="20"/>
      <c r="C47" s="20"/>
      <c r="D47" s="20"/>
      <c r="E47" s="20"/>
      <c r="F47" s="20"/>
      <c r="G47" s="21">
        <v>250</v>
      </c>
      <c r="H47" s="20"/>
      <c r="I47" s="20"/>
      <c r="J47" s="20"/>
      <c r="K47" s="20"/>
      <c r="L47" s="20"/>
    </row>
    <row r="48" spans="1:12" ht="39.7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1"/>
      <c r="I48" s="1"/>
      <c r="J48" s="1"/>
      <c r="K48" s="1"/>
      <c r="L48" s="1"/>
    </row>
    <row r="49" spans="1:12" ht="42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31.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7.25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5.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5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50.2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7.25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5.7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5.5" customHeight="1">
      <c r="A58" s="20" t="s">
        <v>40</v>
      </c>
      <c r="B58" s="42">
        <v>657</v>
      </c>
      <c r="C58" s="42" t="s">
        <v>82</v>
      </c>
      <c r="D58" s="42" t="s">
        <v>86</v>
      </c>
      <c r="E58" s="42" t="s">
        <v>209</v>
      </c>
      <c r="F58" s="42">
        <v>244</v>
      </c>
      <c r="G58" s="21">
        <v>300</v>
      </c>
      <c r="H58" s="52">
        <f>H59+H62+H63</f>
        <v>10</v>
      </c>
      <c r="I58" s="52">
        <f>I59+I62+I63</f>
        <v>2.5</v>
      </c>
      <c r="J58" s="52">
        <f>J59+J62+J63</f>
        <v>2.5</v>
      </c>
      <c r="K58" s="52">
        <f>K59+K62+K63</f>
        <v>2.5</v>
      </c>
      <c r="L58" s="52">
        <f>L59+L62+L63</f>
        <v>2.5</v>
      </c>
    </row>
    <row r="59" spans="1:12" ht="27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49">
        <f>H60+H61</f>
        <v>0</v>
      </c>
      <c r="I59" s="49"/>
      <c r="J59" s="49"/>
      <c r="K59" s="49"/>
      <c r="L59" s="49"/>
    </row>
    <row r="60" spans="1:12" ht="16.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59">
        <f>I60+J60+K60+L60</f>
        <v>0</v>
      </c>
      <c r="I60" s="59"/>
      <c r="J60" s="59"/>
      <c r="K60" s="59"/>
      <c r="L60" s="59"/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91"/>
      <c r="I61" s="91"/>
      <c r="J61" s="91"/>
      <c r="K61" s="91"/>
      <c r="L61" s="91"/>
    </row>
    <row r="62" spans="1:12" ht="28.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31.5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53">
        <f>I63+J63+K63+L63</f>
        <v>10</v>
      </c>
      <c r="I63" s="53">
        <v>2.5</v>
      </c>
      <c r="J63" s="53">
        <v>2.5</v>
      </c>
      <c r="K63" s="53">
        <v>2.5</v>
      </c>
      <c r="L63" s="53">
        <v>2.5</v>
      </c>
    </row>
    <row r="64" spans="1:12" ht="27.7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57"/>
      <c r="I64" s="57"/>
      <c r="J64" s="57"/>
      <c r="K64" s="57"/>
      <c r="L64" s="57"/>
    </row>
    <row r="65" spans="1:12" ht="14.2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57"/>
      <c r="I65" s="57"/>
      <c r="J65" s="57"/>
      <c r="K65" s="57"/>
      <c r="L65" s="57"/>
    </row>
    <row r="66" spans="1:12" ht="13.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57"/>
      <c r="I66" s="57"/>
      <c r="J66" s="57"/>
      <c r="K66" s="57"/>
      <c r="L66" s="57"/>
    </row>
    <row r="67" spans="1:12" ht="27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9">
        <f>I67+J67+K67+L67</f>
        <v>0</v>
      </c>
      <c r="I67" s="49"/>
      <c r="J67" s="49"/>
      <c r="K67" s="49"/>
      <c r="L67" s="49"/>
    </row>
    <row r="68" spans="1:12" ht="29.25" customHeight="1">
      <c r="A68" s="92" t="s">
        <v>50</v>
      </c>
      <c r="B68" s="92"/>
      <c r="C68" s="92"/>
      <c r="D68" s="92"/>
      <c r="E68" s="92"/>
      <c r="F68" s="92"/>
      <c r="G68" s="93">
        <v>540</v>
      </c>
      <c r="H68" s="101"/>
      <c r="I68" s="101"/>
      <c r="J68" s="101"/>
      <c r="K68" s="101"/>
      <c r="L68" s="101"/>
    </row>
    <row r="69" spans="1:12" ht="30.75" customHeight="1">
      <c r="A69" s="36" t="s">
        <v>51</v>
      </c>
      <c r="B69" s="36"/>
      <c r="C69" s="36"/>
      <c r="D69" s="36"/>
      <c r="E69" s="36"/>
      <c r="F69" s="36"/>
      <c r="G69" s="93">
        <v>640</v>
      </c>
      <c r="H69" s="101"/>
      <c r="I69" s="101"/>
      <c r="J69" s="101"/>
      <c r="K69" s="101"/>
      <c r="L69" s="101"/>
    </row>
    <row r="70" spans="1:12" ht="17.25" customHeight="1">
      <c r="A70" s="37" t="s">
        <v>52</v>
      </c>
      <c r="B70" s="42">
        <v>657</v>
      </c>
      <c r="C70" s="42" t="s">
        <v>82</v>
      </c>
      <c r="D70" s="42" t="s">
        <v>86</v>
      </c>
      <c r="E70" s="42" t="s">
        <v>209</v>
      </c>
      <c r="F70" s="42">
        <v>244</v>
      </c>
      <c r="G70" s="21"/>
      <c r="H70" s="52">
        <f>H58+H55+H34+H30</f>
        <v>936.7</v>
      </c>
      <c r="I70" s="52">
        <f>I58+I55+I34+I30</f>
        <v>236.675</v>
      </c>
      <c r="J70" s="52">
        <f>J58+J55+J34+J30</f>
        <v>231.675</v>
      </c>
      <c r="K70" s="52">
        <f>K58+K55+K34+K30</f>
        <v>231.675</v>
      </c>
      <c r="L70" s="52">
        <f>L58+L55+L34+L30</f>
        <v>236.675</v>
      </c>
    </row>
    <row r="72" spans="1:9" ht="12.75">
      <c r="A72" s="3" t="s">
        <v>97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210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212</v>
      </c>
    </row>
  </sheetData>
  <sheetProtection/>
  <mergeCells count="19">
    <mergeCell ref="A20:G20"/>
    <mergeCell ref="A24:G24"/>
    <mergeCell ref="A29:L29"/>
    <mergeCell ref="A13:G13"/>
    <mergeCell ref="A12:L12"/>
    <mergeCell ref="A14:L14"/>
    <mergeCell ref="H16:I16"/>
    <mergeCell ref="J16:K16"/>
    <mergeCell ref="A17:L17"/>
    <mergeCell ref="A18:A19"/>
    <mergeCell ref="B18:G18"/>
    <mergeCell ref="H18:H19"/>
    <mergeCell ref="I18:L18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4" sqref="A14:L14"/>
    </sheetView>
  </sheetViews>
  <sheetFormatPr defaultColWidth="9.00390625" defaultRowHeight="12.75"/>
  <cols>
    <col min="1" max="1" width="30.75390625" style="0" customWidth="1"/>
    <col min="2" max="2" width="15.25390625" style="0" customWidth="1"/>
    <col min="3" max="3" width="10.625" style="0" customWidth="1"/>
    <col min="4" max="4" width="11.125" style="0" customWidth="1"/>
    <col min="5" max="5" width="14.375" style="0" customWidth="1"/>
    <col min="7" max="7" width="11.625" style="0" customWidth="1"/>
    <col min="8" max="8" width="12.125" style="0" customWidth="1"/>
    <col min="9" max="9" width="12.00390625" style="0" customWidth="1"/>
    <col min="10" max="10" width="12.25390625" style="0" customWidth="1"/>
    <col min="11" max="11" width="12.00390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149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82" t="s">
        <v>96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24" customHeight="1">
      <c r="A14" s="68" t="s">
        <v>211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6" spans="1:12" ht="15.75">
      <c r="A16" s="12"/>
      <c r="B16" s="12"/>
      <c r="C16" s="12"/>
      <c r="D16" s="12"/>
      <c r="E16" s="12"/>
      <c r="F16" s="12"/>
      <c r="H16" s="69" t="s">
        <v>68</v>
      </c>
      <c r="I16" s="70"/>
      <c r="J16" s="71" t="s">
        <v>69</v>
      </c>
      <c r="K16" s="71"/>
      <c r="L16" s="38">
        <v>384</v>
      </c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3" t="s">
        <v>0</v>
      </c>
      <c r="B18" s="74" t="s">
        <v>59</v>
      </c>
      <c r="C18" s="75"/>
      <c r="D18" s="75"/>
      <c r="E18" s="75"/>
      <c r="F18" s="75"/>
      <c r="G18" s="76"/>
      <c r="H18" s="77" t="s">
        <v>120</v>
      </c>
      <c r="I18" s="73" t="s">
        <v>1</v>
      </c>
      <c r="J18" s="73"/>
      <c r="K18" s="73"/>
      <c r="L18" s="73"/>
    </row>
    <row r="19" spans="1:12" ht="63.75">
      <c r="A19" s="73"/>
      <c r="B19" s="13" t="s">
        <v>53</v>
      </c>
      <c r="C19" s="13" t="s">
        <v>54</v>
      </c>
      <c r="D19" s="13" t="s">
        <v>55</v>
      </c>
      <c r="E19" s="13" t="s">
        <v>56</v>
      </c>
      <c r="F19" s="13" t="s">
        <v>57</v>
      </c>
      <c r="G19" s="13" t="s">
        <v>58</v>
      </c>
      <c r="H19" s="77"/>
      <c r="I19" s="4" t="s">
        <v>60</v>
      </c>
      <c r="J19" s="4" t="s">
        <v>61</v>
      </c>
      <c r="K19" s="4" t="s">
        <v>62</v>
      </c>
      <c r="L19" s="4" t="s">
        <v>63</v>
      </c>
    </row>
    <row r="20" spans="1:12" ht="15.75">
      <c r="A20" s="64" t="s">
        <v>2</v>
      </c>
      <c r="B20" s="64"/>
      <c r="C20" s="64"/>
      <c r="D20" s="64"/>
      <c r="E20" s="64"/>
      <c r="F20" s="64"/>
      <c r="G20" s="64"/>
      <c r="H20" s="1"/>
      <c r="I20" s="1"/>
      <c r="J20" s="1"/>
      <c r="K20" s="1"/>
      <c r="L20" s="1"/>
    </row>
    <row r="21" spans="1:12" ht="12.75">
      <c r="A21" s="14" t="s">
        <v>3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4" t="s">
        <v>4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" t="s">
        <v>5</v>
      </c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</row>
    <row r="24" spans="1:12" ht="15.75">
      <c r="A24" s="64" t="s">
        <v>6</v>
      </c>
      <c r="B24" s="64"/>
      <c r="C24" s="64"/>
      <c r="D24" s="64"/>
      <c r="E24" s="64"/>
      <c r="F24" s="64"/>
      <c r="G24" s="64"/>
      <c r="H24" s="1"/>
      <c r="I24" s="1"/>
      <c r="J24" s="1"/>
      <c r="K24" s="1"/>
      <c r="L24" s="1"/>
    </row>
    <row r="25" spans="1:12" ht="12.75">
      <c r="A25" s="15" t="s">
        <v>7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8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9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7" t="s">
        <v>10</v>
      </c>
      <c r="B28" s="17"/>
      <c r="C28" s="17"/>
      <c r="D28" s="17"/>
      <c r="E28" s="17"/>
      <c r="F28" s="17"/>
      <c r="G28" s="18"/>
      <c r="H28" s="19"/>
      <c r="I28" s="19"/>
      <c r="J28" s="19"/>
      <c r="K28" s="19"/>
      <c r="L28" s="19"/>
    </row>
    <row r="29" spans="1:12" ht="15.75">
      <c r="A29" s="65" t="s">
        <v>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30" customHeight="1">
      <c r="A30" s="20" t="s">
        <v>12</v>
      </c>
      <c r="B30" s="42"/>
      <c r="C30" s="42"/>
      <c r="D30" s="42"/>
      <c r="E30" s="42"/>
      <c r="F30" s="42"/>
      <c r="G30" s="21">
        <v>210</v>
      </c>
      <c r="H30" s="42">
        <f>H31+H32+H33</f>
        <v>0</v>
      </c>
      <c r="I30" s="42">
        <f>I31+I32+I33</f>
        <v>0</v>
      </c>
      <c r="J30" s="42">
        <f>J31+J32+J33</f>
        <v>0</v>
      </c>
      <c r="K30" s="42">
        <f>K31+K32+K33</f>
        <v>0</v>
      </c>
      <c r="L30" s="42">
        <f>L31+L32+L33</f>
        <v>0</v>
      </c>
    </row>
    <row r="31" spans="1:12" ht="12.75">
      <c r="A31" s="22" t="s">
        <v>13</v>
      </c>
      <c r="B31" s="22"/>
      <c r="C31" s="22"/>
      <c r="D31" s="22"/>
      <c r="E31" s="22"/>
      <c r="F31" s="22"/>
      <c r="G31" s="23">
        <v>211</v>
      </c>
      <c r="H31" s="41">
        <f>I31+J31+K31+L31</f>
        <v>0</v>
      </c>
      <c r="I31" s="41"/>
      <c r="J31" s="41"/>
      <c r="K31" s="41"/>
      <c r="L31" s="41"/>
    </row>
    <row r="32" spans="1:12" ht="15.75" customHeight="1">
      <c r="A32" s="24" t="s">
        <v>14</v>
      </c>
      <c r="B32" s="24"/>
      <c r="C32" s="24"/>
      <c r="D32" s="24"/>
      <c r="E32" s="24"/>
      <c r="F32" s="24"/>
      <c r="G32" s="25">
        <v>212</v>
      </c>
      <c r="H32" s="41">
        <f>I32+J32+K32+L32</f>
        <v>0</v>
      </c>
      <c r="I32" s="41"/>
      <c r="J32" s="41"/>
      <c r="K32" s="41"/>
      <c r="L32" s="41"/>
    </row>
    <row r="33" spans="1:12" ht="15.75" customHeight="1">
      <c r="A33" s="26" t="s">
        <v>15</v>
      </c>
      <c r="B33" s="26"/>
      <c r="C33" s="26"/>
      <c r="D33" s="26"/>
      <c r="E33" s="26"/>
      <c r="F33" s="26"/>
      <c r="G33" s="4">
        <v>213</v>
      </c>
      <c r="H33" s="41">
        <f>I33+J33+K33+L33</f>
        <v>0</v>
      </c>
      <c r="I33" s="41"/>
      <c r="J33" s="41"/>
      <c r="K33" s="41"/>
      <c r="L33" s="41"/>
    </row>
    <row r="34" spans="1:12" ht="16.5" customHeight="1">
      <c r="A34" s="20" t="s">
        <v>16</v>
      </c>
      <c r="B34" s="42"/>
      <c r="C34" s="42"/>
      <c r="D34" s="42"/>
      <c r="E34" s="42"/>
      <c r="F34" s="42"/>
      <c r="G34" s="21">
        <v>220</v>
      </c>
      <c r="H34" s="42">
        <f>H35+H36+H37+H38+H39+H40</f>
        <v>0</v>
      </c>
      <c r="I34" s="52">
        <f>I35+I36+I37+I38+I39+I40</f>
        <v>0</v>
      </c>
      <c r="J34" s="52">
        <f>J35+J36+J37+J38+J39+J40</f>
        <v>0</v>
      </c>
      <c r="K34" s="52">
        <f>K35+K36+K37+K38+K39+K40</f>
        <v>0</v>
      </c>
      <c r="L34" s="42">
        <f>L35+L36+L37+L38+L39+L40</f>
        <v>0</v>
      </c>
    </row>
    <row r="35" spans="1:12" ht="15.75" customHeight="1">
      <c r="A35" s="26" t="s">
        <v>17</v>
      </c>
      <c r="B35" s="26"/>
      <c r="C35" s="26"/>
      <c r="D35" s="26"/>
      <c r="E35" s="26"/>
      <c r="F35" s="26"/>
      <c r="G35" s="4">
        <v>221</v>
      </c>
      <c r="H35" s="41"/>
      <c r="I35" s="41"/>
      <c r="J35" s="41"/>
      <c r="K35" s="41"/>
      <c r="L35" s="41"/>
    </row>
    <row r="36" spans="1:12" ht="15.75" customHeight="1">
      <c r="A36" s="26" t="s">
        <v>18</v>
      </c>
      <c r="B36" s="26"/>
      <c r="C36" s="26"/>
      <c r="D36" s="26"/>
      <c r="E36" s="26"/>
      <c r="F36" s="26"/>
      <c r="G36" s="4">
        <v>222</v>
      </c>
      <c r="H36" s="49"/>
      <c r="I36" s="49"/>
      <c r="J36" s="49"/>
      <c r="K36" s="49"/>
      <c r="L36" s="49"/>
    </row>
    <row r="37" spans="1:12" ht="15.75" customHeight="1">
      <c r="A37" s="26" t="s">
        <v>19</v>
      </c>
      <c r="B37" s="26"/>
      <c r="C37" s="26"/>
      <c r="D37" s="26"/>
      <c r="E37" s="26"/>
      <c r="F37" s="26"/>
      <c r="G37" s="4">
        <v>223</v>
      </c>
      <c r="H37" s="49"/>
      <c r="I37" s="49"/>
      <c r="J37" s="49"/>
      <c r="K37" s="49"/>
      <c r="L37" s="49"/>
    </row>
    <row r="38" spans="1:12" ht="24.75" customHeight="1">
      <c r="A38" s="24" t="s">
        <v>20</v>
      </c>
      <c r="B38" s="24"/>
      <c r="C38" s="24"/>
      <c r="D38" s="24"/>
      <c r="E38" s="24"/>
      <c r="F38" s="24"/>
      <c r="G38" s="25">
        <v>224</v>
      </c>
      <c r="H38" s="41"/>
      <c r="I38" s="41"/>
      <c r="J38" s="41"/>
      <c r="K38" s="41"/>
      <c r="L38" s="41"/>
    </row>
    <row r="39" spans="1:12" ht="27" customHeight="1">
      <c r="A39" s="24" t="s">
        <v>21</v>
      </c>
      <c r="B39" s="24"/>
      <c r="C39" s="24"/>
      <c r="D39" s="24"/>
      <c r="E39" s="24"/>
      <c r="F39" s="24"/>
      <c r="G39" s="5">
        <v>225</v>
      </c>
      <c r="H39" s="41"/>
      <c r="I39" s="41"/>
      <c r="J39" s="41"/>
      <c r="K39" s="41"/>
      <c r="L39" s="41"/>
    </row>
    <row r="40" spans="1:12" ht="15.75" customHeight="1">
      <c r="A40" s="24" t="s">
        <v>22</v>
      </c>
      <c r="B40" s="24"/>
      <c r="C40" s="24"/>
      <c r="D40" s="24"/>
      <c r="E40" s="24"/>
      <c r="F40" s="24"/>
      <c r="G40" s="5">
        <v>226</v>
      </c>
      <c r="H40" s="41"/>
      <c r="I40" s="49"/>
      <c r="J40" s="49"/>
      <c r="K40" s="49"/>
      <c r="L40" s="49"/>
    </row>
    <row r="41" spans="1:12" ht="30" customHeight="1">
      <c r="A41" s="20" t="s">
        <v>23</v>
      </c>
      <c r="B41" s="20"/>
      <c r="C41" s="20"/>
      <c r="D41" s="20"/>
      <c r="E41" s="20"/>
      <c r="F41" s="20"/>
      <c r="G41" s="21">
        <v>230</v>
      </c>
      <c r="H41" s="20"/>
      <c r="I41" s="20"/>
      <c r="J41" s="20"/>
      <c r="K41" s="20"/>
      <c r="L41" s="20"/>
    </row>
    <row r="42" spans="1:12" ht="27.75" customHeight="1">
      <c r="A42" s="26" t="s">
        <v>24</v>
      </c>
      <c r="B42" s="26"/>
      <c r="C42" s="26"/>
      <c r="D42" s="26"/>
      <c r="E42" s="26"/>
      <c r="F42" s="26"/>
      <c r="G42" s="4">
        <v>231</v>
      </c>
      <c r="H42" s="1"/>
      <c r="I42" s="1"/>
      <c r="J42" s="1"/>
      <c r="K42" s="1"/>
      <c r="L42" s="1"/>
    </row>
    <row r="43" spans="1:12" ht="32.25" customHeight="1">
      <c r="A43" s="26" t="s">
        <v>25</v>
      </c>
      <c r="B43" s="26"/>
      <c r="C43" s="26"/>
      <c r="D43" s="26"/>
      <c r="E43" s="26"/>
      <c r="F43" s="26"/>
      <c r="G43" s="4">
        <v>232</v>
      </c>
      <c r="H43" s="1"/>
      <c r="I43" s="1"/>
      <c r="J43" s="1"/>
      <c r="K43" s="1"/>
      <c r="L43" s="1"/>
    </row>
    <row r="44" spans="1:12" ht="38.25" customHeight="1">
      <c r="A44" s="20" t="s">
        <v>26</v>
      </c>
      <c r="B44" s="40"/>
      <c r="C44" s="40"/>
      <c r="D44" s="40"/>
      <c r="E44" s="40"/>
      <c r="F44" s="40"/>
      <c r="G44" s="21">
        <v>240</v>
      </c>
      <c r="H44" s="20">
        <f>H45</f>
        <v>0</v>
      </c>
      <c r="I44" s="20">
        <f>I45</f>
        <v>0</v>
      </c>
      <c r="J44" s="20">
        <f>J45</f>
        <v>0</v>
      </c>
      <c r="K44" s="20">
        <f>K45</f>
        <v>0</v>
      </c>
      <c r="L44" s="20">
        <f>L45</f>
        <v>0</v>
      </c>
    </row>
    <row r="45" spans="1:12" ht="44.25" customHeight="1">
      <c r="A45" s="27" t="s">
        <v>27</v>
      </c>
      <c r="B45" s="27"/>
      <c r="C45" s="27"/>
      <c r="D45" s="27"/>
      <c r="E45" s="27"/>
      <c r="F45" s="27"/>
      <c r="G45" s="4">
        <v>241</v>
      </c>
      <c r="H45" s="1"/>
      <c r="I45" s="1"/>
      <c r="J45" s="1"/>
      <c r="K45" s="1"/>
      <c r="L45" s="1"/>
    </row>
    <row r="46" spans="1:12" ht="51" customHeight="1">
      <c r="A46" s="27" t="s">
        <v>28</v>
      </c>
      <c r="B46" s="27"/>
      <c r="C46" s="27"/>
      <c r="D46" s="27"/>
      <c r="E46" s="27"/>
      <c r="F46" s="27"/>
      <c r="G46" s="4">
        <v>242</v>
      </c>
      <c r="H46" s="1"/>
      <c r="I46" s="1"/>
      <c r="J46" s="1"/>
      <c r="K46" s="1"/>
      <c r="L46" s="1"/>
    </row>
    <row r="47" spans="1:12" ht="45" customHeight="1">
      <c r="A47" s="20" t="s">
        <v>29</v>
      </c>
      <c r="B47" s="42">
        <v>657</v>
      </c>
      <c r="C47" s="42" t="s">
        <v>82</v>
      </c>
      <c r="D47" s="42">
        <v>14</v>
      </c>
      <c r="E47" s="42" t="s">
        <v>213</v>
      </c>
      <c r="F47" s="42">
        <v>540</v>
      </c>
      <c r="G47" s="21">
        <v>250</v>
      </c>
      <c r="H47" s="52">
        <f>H48</f>
        <v>7522.6</v>
      </c>
      <c r="I47" s="52">
        <f>I48</f>
        <v>0</v>
      </c>
      <c r="J47" s="52">
        <f>J48</f>
        <v>7522.6</v>
      </c>
      <c r="K47" s="52">
        <f>K48</f>
        <v>0</v>
      </c>
      <c r="L47" s="52">
        <f>L48</f>
        <v>0</v>
      </c>
    </row>
    <row r="48" spans="1:12" ht="39.75" customHeight="1">
      <c r="A48" s="28" t="s">
        <v>30</v>
      </c>
      <c r="B48" s="28"/>
      <c r="C48" s="28"/>
      <c r="D48" s="28"/>
      <c r="E48" s="28"/>
      <c r="F48" s="28"/>
      <c r="G48" s="25">
        <v>251</v>
      </c>
      <c r="H48" s="49">
        <f>I48+J48+K48+L48</f>
        <v>7522.6</v>
      </c>
      <c r="I48" s="49">
        <v>0</v>
      </c>
      <c r="J48" s="49">
        <v>7522.6</v>
      </c>
      <c r="K48" s="49">
        <v>0</v>
      </c>
      <c r="L48" s="49">
        <v>0</v>
      </c>
    </row>
    <row r="49" spans="1:12" ht="42" customHeight="1">
      <c r="A49" s="28" t="s">
        <v>31</v>
      </c>
      <c r="B49" s="28"/>
      <c r="C49" s="28"/>
      <c r="D49" s="28"/>
      <c r="E49" s="28"/>
      <c r="F49" s="28"/>
      <c r="G49" s="25">
        <v>252</v>
      </c>
      <c r="H49" s="1"/>
      <c r="I49" s="1"/>
      <c r="J49" s="1"/>
      <c r="K49" s="1"/>
      <c r="L49" s="1"/>
    </row>
    <row r="50" spans="1:12" ht="31.5" customHeight="1">
      <c r="A50" s="28" t="s">
        <v>32</v>
      </c>
      <c r="B50" s="28"/>
      <c r="C50" s="28"/>
      <c r="D50" s="28"/>
      <c r="E50" s="28"/>
      <c r="F50" s="28"/>
      <c r="G50" s="25">
        <v>253</v>
      </c>
      <c r="H50" s="1"/>
      <c r="I50" s="1"/>
      <c r="J50" s="1"/>
      <c r="K50" s="1"/>
      <c r="L50" s="1"/>
    </row>
    <row r="51" spans="1:12" ht="17.25" customHeight="1">
      <c r="A51" s="20" t="s">
        <v>33</v>
      </c>
      <c r="B51" s="20"/>
      <c r="C51" s="20"/>
      <c r="D51" s="20"/>
      <c r="E51" s="20"/>
      <c r="F51" s="20"/>
      <c r="G51" s="21">
        <v>260</v>
      </c>
      <c r="H51" s="20"/>
      <c r="I51" s="20"/>
      <c r="J51" s="20"/>
      <c r="K51" s="20"/>
      <c r="L51" s="20"/>
    </row>
    <row r="52" spans="1:12" ht="25.5" customHeight="1">
      <c r="A52" s="28" t="s">
        <v>34</v>
      </c>
      <c r="B52" s="28"/>
      <c r="C52" s="28"/>
      <c r="D52" s="28"/>
      <c r="E52" s="28"/>
      <c r="F52" s="28"/>
      <c r="G52" s="25">
        <v>261</v>
      </c>
      <c r="H52" s="1"/>
      <c r="I52" s="1"/>
      <c r="J52" s="1"/>
      <c r="K52" s="1"/>
      <c r="L52" s="1"/>
    </row>
    <row r="53" spans="1:12" ht="25.5" customHeight="1">
      <c r="A53" s="28" t="s">
        <v>35</v>
      </c>
      <c r="B53" s="28"/>
      <c r="C53" s="28"/>
      <c r="D53" s="28"/>
      <c r="E53" s="28"/>
      <c r="F53" s="28"/>
      <c r="G53" s="25">
        <v>262</v>
      </c>
      <c r="H53" s="1"/>
      <c r="I53" s="1"/>
      <c r="J53" s="1"/>
      <c r="K53" s="1"/>
      <c r="L53" s="1"/>
    </row>
    <row r="54" spans="1:12" ht="50.25" customHeight="1">
      <c r="A54" s="28" t="s">
        <v>36</v>
      </c>
      <c r="B54" s="28"/>
      <c r="C54" s="28"/>
      <c r="D54" s="28"/>
      <c r="E54" s="28"/>
      <c r="F54" s="28"/>
      <c r="G54" s="25">
        <v>263</v>
      </c>
      <c r="H54" s="1"/>
      <c r="I54" s="1"/>
      <c r="J54" s="1"/>
      <c r="K54" s="1"/>
      <c r="L54" s="1"/>
    </row>
    <row r="55" spans="1:12" ht="17.25" customHeight="1">
      <c r="A55" s="20" t="s">
        <v>37</v>
      </c>
      <c r="B55" s="42"/>
      <c r="C55" s="42"/>
      <c r="D55" s="42"/>
      <c r="E55" s="42"/>
      <c r="F55" s="42"/>
      <c r="G55" s="21">
        <v>290</v>
      </c>
      <c r="H55" s="42">
        <f>H56+H57</f>
        <v>0</v>
      </c>
      <c r="I55" s="42">
        <f>I56+I57</f>
        <v>0</v>
      </c>
      <c r="J55" s="42">
        <f>J56+J57</f>
        <v>0</v>
      </c>
      <c r="K55" s="42">
        <f>K56+K57</f>
        <v>0</v>
      </c>
      <c r="L55" s="42">
        <f>L56+L57</f>
        <v>0</v>
      </c>
    </row>
    <row r="56" spans="1:12" ht="15" customHeight="1">
      <c r="A56" s="29" t="s">
        <v>38</v>
      </c>
      <c r="B56" s="29"/>
      <c r="C56" s="29"/>
      <c r="D56" s="29"/>
      <c r="E56" s="29"/>
      <c r="F56" s="29"/>
      <c r="G56" s="30">
        <v>291</v>
      </c>
      <c r="H56" s="1"/>
      <c r="I56" s="1"/>
      <c r="J56" s="1"/>
      <c r="K56" s="1"/>
      <c r="L56" s="1"/>
    </row>
    <row r="57" spans="1:12" ht="15.75" customHeight="1">
      <c r="A57" s="29" t="s">
        <v>39</v>
      </c>
      <c r="B57" s="29"/>
      <c r="C57" s="29"/>
      <c r="D57" s="29"/>
      <c r="E57" s="29"/>
      <c r="F57" s="29"/>
      <c r="G57" s="30">
        <v>292</v>
      </c>
      <c r="H57" s="41">
        <f>I57+J57+K57+L57</f>
        <v>0</v>
      </c>
      <c r="I57" s="41"/>
      <c r="J57" s="41"/>
      <c r="K57" s="41"/>
      <c r="L57" s="41"/>
    </row>
    <row r="58" spans="1:12" ht="25.5" customHeight="1">
      <c r="A58" s="20" t="s">
        <v>40</v>
      </c>
      <c r="B58" s="42"/>
      <c r="C58" s="42"/>
      <c r="D58" s="42"/>
      <c r="E58" s="42"/>
      <c r="F58" s="42"/>
      <c r="G58" s="21">
        <v>300</v>
      </c>
      <c r="H58" s="52">
        <f>H59+H62+H63</f>
        <v>0</v>
      </c>
      <c r="I58" s="52">
        <f>I59+I62+I63</f>
        <v>0</v>
      </c>
      <c r="J58" s="52">
        <f>J59+J62+J63</f>
        <v>0</v>
      </c>
      <c r="K58" s="52">
        <f>K59+K62+K63</f>
        <v>0</v>
      </c>
      <c r="L58" s="52">
        <f>L59+L62+L63</f>
        <v>0</v>
      </c>
    </row>
    <row r="59" spans="1:12" ht="27" customHeight="1">
      <c r="A59" s="28" t="s">
        <v>41</v>
      </c>
      <c r="B59" s="28"/>
      <c r="C59" s="28"/>
      <c r="D59" s="28"/>
      <c r="E59" s="28"/>
      <c r="F59" s="28"/>
      <c r="G59" s="25">
        <v>310</v>
      </c>
      <c r="H59" s="49"/>
      <c r="I59" s="49"/>
      <c r="J59" s="49"/>
      <c r="K59" s="49"/>
      <c r="L59" s="49"/>
    </row>
    <row r="60" spans="1:12" ht="16.5" customHeight="1">
      <c r="A60" s="31" t="s">
        <v>42</v>
      </c>
      <c r="B60" s="31"/>
      <c r="C60" s="31"/>
      <c r="D60" s="31"/>
      <c r="E60" s="31"/>
      <c r="F60" s="31"/>
      <c r="G60" s="32">
        <v>311</v>
      </c>
      <c r="H60" s="59"/>
      <c r="I60" s="59"/>
      <c r="J60" s="59"/>
      <c r="K60" s="59"/>
      <c r="L60" s="59"/>
    </row>
    <row r="61" spans="1:12" ht="24.75" customHeight="1">
      <c r="A61" s="31" t="s">
        <v>43</v>
      </c>
      <c r="B61" s="31"/>
      <c r="C61" s="31"/>
      <c r="D61" s="31"/>
      <c r="E61" s="31"/>
      <c r="F61" s="31"/>
      <c r="G61" s="32">
        <v>313</v>
      </c>
      <c r="H61" s="91"/>
      <c r="I61" s="91"/>
      <c r="J61" s="91"/>
      <c r="K61" s="91"/>
      <c r="L61" s="91"/>
    </row>
    <row r="62" spans="1:12" ht="28.5" customHeight="1">
      <c r="A62" s="33" t="s">
        <v>44</v>
      </c>
      <c r="B62" s="33"/>
      <c r="C62" s="33"/>
      <c r="D62" s="33"/>
      <c r="E62" s="33"/>
      <c r="F62" s="33"/>
      <c r="G62" s="25">
        <v>320</v>
      </c>
      <c r="H62" s="1"/>
      <c r="I62" s="1"/>
      <c r="J62" s="1"/>
      <c r="K62" s="1"/>
      <c r="L62" s="1"/>
    </row>
    <row r="63" spans="1:12" ht="31.5" customHeight="1">
      <c r="A63" s="28" t="s">
        <v>45</v>
      </c>
      <c r="B63" s="28"/>
      <c r="C63" s="28"/>
      <c r="D63" s="28"/>
      <c r="E63" s="28"/>
      <c r="F63" s="28"/>
      <c r="G63" s="25">
        <v>340</v>
      </c>
      <c r="H63" s="53"/>
      <c r="I63" s="53"/>
      <c r="J63" s="53"/>
      <c r="K63" s="53"/>
      <c r="L63" s="53"/>
    </row>
    <row r="64" spans="1:12" ht="27.75" customHeight="1">
      <c r="A64" s="29" t="s">
        <v>46</v>
      </c>
      <c r="B64" s="29"/>
      <c r="C64" s="29"/>
      <c r="D64" s="29"/>
      <c r="E64" s="29"/>
      <c r="F64" s="29"/>
      <c r="G64" s="30">
        <v>341</v>
      </c>
      <c r="H64" s="57"/>
      <c r="I64" s="57"/>
      <c r="J64" s="57"/>
      <c r="K64" s="57"/>
      <c r="L64" s="57"/>
    </row>
    <row r="65" spans="1:12" ht="14.25" customHeight="1">
      <c r="A65" s="29" t="s">
        <v>47</v>
      </c>
      <c r="B65" s="29"/>
      <c r="C65" s="29"/>
      <c r="D65" s="29"/>
      <c r="E65" s="29"/>
      <c r="F65" s="29"/>
      <c r="G65" s="30">
        <v>342</v>
      </c>
      <c r="H65" s="57"/>
      <c r="I65" s="57"/>
      <c r="J65" s="57"/>
      <c r="K65" s="57"/>
      <c r="L65" s="57"/>
    </row>
    <row r="66" spans="1:12" ht="13.5" customHeight="1">
      <c r="A66" s="29" t="s">
        <v>48</v>
      </c>
      <c r="B66" s="29"/>
      <c r="C66" s="29"/>
      <c r="D66" s="29"/>
      <c r="E66" s="29"/>
      <c r="F66" s="29"/>
      <c r="G66" s="30">
        <v>343</v>
      </c>
      <c r="H66" s="57"/>
      <c r="I66" s="57"/>
      <c r="J66" s="57"/>
      <c r="K66" s="57"/>
      <c r="L66" s="57"/>
    </row>
    <row r="67" spans="1:12" ht="27" customHeight="1">
      <c r="A67" s="29" t="s">
        <v>49</v>
      </c>
      <c r="B67" s="29"/>
      <c r="C67" s="29"/>
      <c r="D67" s="29"/>
      <c r="E67" s="29"/>
      <c r="F67" s="29"/>
      <c r="G67" s="30">
        <v>344</v>
      </c>
      <c r="H67" s="49"/>
      <c r="I67" s="49"/>
      <c r="J67" s="49"/>
      <c r="K67" s="49"/>
      <c r="L67" s="49"/>
    </row>
    <row r="68" spans="1:12" ht="29.25" customHeight="1">
      <c r="A68" s="92" t="s">
        <v>50</v>
      </c>
      <c r="B68" s="92"/>
      <c r="C68" s="92"/>
      <c r="D68" s="92"/>
      <c r="E68" s="92"/>
      <c r="F68" s="92"/>
      <c r="G68" s="93">
        <v>540</v>
      </c>
      <c r="H68" s="101"/>
      <c r="I68" s="101"/>
      <c r="J68" s="101"/>
      <c r="K68" s="101"/>
      <c r="L68" s="101"/>
    </row>
    <row r="69" spans="1:12" ht="30.75" customHeight="1">
      <c r="A69" s="36" t="s">
        <v>51</v>
      </c>
      <c r="B69" s="36"/>
      <c r="C69" s="36"/>
      <c r="D69" s="36"/>
      <c r="E69" s="36"/>
      <c r="F69" s="36"/>
      <c r="G69" s="93">
        <v>640</v>
      </c>
      <c r="H69" s="101"/>
      <c r="I69" s="101"/>
      <c r="J69" s="101"/>
      <c r="K69" s="101"/>
      <c r="L69" s="101"/>
    </row>
    <row r="70" spans="1:12" ht="17.25" customHeight="1">
      <c r="A70" s="37" t="s">
        <v>52</v>
      </c>
      <c r="B70" s="42">
        <v>657</v>
      </c>
      <c r="C70" s="42" t="s">
        <v>82</v>
      </c>
      <c r="D70" s="42">
        <v>14</v>
      </c>
      <c r="E70" s="42" t="s">
        <v>213</v>
      </c>
      <c r="F70" s="42">
        <v>540</v>
      </c>
      <c r="G70" s="21"/>
      <c r="H70" s="52">
        <f>H47</f>
        <v>7522.6</v>
      </c>
      <c r="I70" s="52">
        <f>I47</f>
        <v>0</v>
      </c>
      <c r="J70" s="52">
        <f>J47</f>
        <v>7522.6</v>
      </c>
      <c r="K70" s="52">
        <f>K47</f>
        <v>0</v>
      </c>
      <c r="L70" s="52">
        <f>L47</f>
        <v>0</v>
      </c>
    </row>
    <row r="72" spans="1:9" ht="12.75">
      <c r="A72" s="3" t="s">
        <v>97</v>
      </c>
      <c r="B72" s="3"/>
      <c r="C72" s="3"/>
      <c r="D72" s="3"/>
      <c r="E72" s="3"/>
      <c r="F72" s="3"/>
      <c r="G72" s="3"/>
      <c r="H72" s="3"/>
      <c r="I72" s="3"/>
    </row>
    <row r="73" ht="12.75">
      <c r="A73" t="s">
        <v>210</v>
      </c>
    </row>
    <row r="74" spans="1:9" ht="12.75">
      <c r="A74" s="2" t="s">
        <v>78</v>
      </c>
      <c r="B74" s="2"/>
      <c r="C74" s="2"/>
      <c r="D74" s="2"/>
      <c r="E74" s="2"/>
      <c r="F74" s="2"/>
      <c r="G74" s="2"/>
      <c r="H74" s="2"/>
      <c r="I74" s="2"/>
    </row>
    <row r="75" ht="12.75">
      <c r="A75" t="s">
        <v>212</v>
      </c>
    </row>
  </sheetData>
  <sheetProtection/>
  <mergeCells count="19">
    <mergeCell ref="A29:L29"/>
    <mergeCell ref="A18:A19"/>
    <mergeCell ref="B18:G18"/>
    <mergeCell ref="H18:H19"/>
    <mergeCell ref="I18:L18"/>
    <mergeCell ref="A20:G20"/>
    <mergeCell ref="A24:G24"/>
    <mergeCell ref="A12:L12"/>
    <mergeCell ref="A13:G13"/>
    <mergeCell ref="A14:L14"/>
    <mergeCell ref="H16:I16"/>
    <mergeCell ref="J16:K16"/>
    <mergeCell ref="A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7" sqref="A17:A18"/>
    </sheetView>
  </sheetViews>
  <sheetFormatPr defaultColWidth="9.00390625" defaultRowHeight="12.75"/>
  <cols>
    <col min="1" max="1" width="27.75390625" style="0" customWidth="1"/>
    <col min="2" max="2" width="10.375" style="0" customWidth="1"/>
    <col min="3" max="3" width="9.75390625" style="0" customWidth="1"/>
    <col min="4" max="4" width="11.375" style="0" customWidth="1"/>
    <col min="5" max="5" width="12.875" style="0" customWidth="1"/>
    <col min="7" max="7" width="13.125" style="0" customWidth="1"/>
    <col min="8" max="8" width="15.375" style="0" customWidth="1"/>
    <col min="9" max="9" width="12.875" style="0" customWidth="1"/>
    <col min="10" max="10" width="11.625" style="0" customWidth="1"/>
    <col min="11" max="11" width="13.375" style="0" customWidth="1"/>
    <col min="12" max="12" width="12.375" style="0" customWidth="1"/>
  </cols>
  <sheetData>
    <row r="1" spans="1:11" ht="12.75">
      <c r="A1" s="6"/>
      <c r="B1" s="6"/>
      <c r="C1" s="6"/>
      <c r="D1" s="6"/>
      <c r="E1" s="6"/>
      <c r="F1" s="6"/>
      <c r="G1" s="6"/>
      <c r="K1" t="s">
        <v>64</v>
      </c>
    </row>
    <row r="2" spans="1:11" ht="12.75">
      <c r="A2" s="6"/>
      <c r="B2" s="6"/>
      <c r="C2" s="6"/>
      <c r="D2" s="6"/>
      <c r="E2" s="6"/>
      <c r="F2" s="6"/>
      <c r="G2" s="6"/>
      <c r="K2" s="44" t="s">
        <v>70</v>
      </c>
    </row>
    <row r="3" spans="1:7" ht="12.75">
      <c r="A3" s="6"/>
      <c r="B3" s="6"/>
      <c r="C3" s="6"/>
      <c r="D3" s="6"/>
      <c r="E3" s="6"/>
      <c r="F3" s="6"/>
      <c r="G3" s="6"/>
    </row>
    <row r="4" spans="1:11" ht="12.75">
      <c r="A4" s="6"/>
      <c r="B4" s="6"/>
      <c r="C4" s="6"/>
      <c r="D4" s="6"/>
      <c r="E4" s="6"/>
      <c r="F4" s="6"/>
      <c r="G4" s="6"/>
      <c r="K4" t="s">
        <v>173</v>
      </c>
    </row>
    <row r="5" spans="1:11" ht="12.75">
      <c r="A5" s="6"/>
      <c r="B5" s="6"/>
      <c r="C5" s="6"/>
      <c r="D5" s="6"/>
      <c r="E5" s="6"/>
      <c r="F5" s="6"/>
      <c r="G5" s="6"/>
      <c r="K5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6.75" customHeight="1">
      <c r="A13" s="68" t="s">
        <v>215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63.7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38.25">
      <c r="A29" s="20" t="s">
        <v>12</v>
      </c>
      <c r="B29" s="42"/>
      <c r="C29" s="42"/>
      <c r="D29" s="42"/>
      <c r="E29" s="42"/>
      <c r="F29" s="42"/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/>
      <c r="J30" s="41"/>
      <c r="K30" s="41"/>
      <c r="L30" s="41"/>
    </row>
    <row r="31" spans="1:12" ht="14.25" customHeight="1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/>
      <c r="J31" s="41"/>
      <c r="K31" s="41"/>
      <c r="L31" s="41"/>
    </row>
    <row r="32" spans="1:12" ht="15" customHeight="1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/>
      <c r="J32" s="41"/>
      <c r="K32" s="41"/>
      <c r="L32" s="41"/>
    </row>
    <row r="33" spans="1:12" ht="14.25" customHeight="1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2.75" customHeight="1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/>
      <c r="J34" s="41"/>
      <c r="K34" s="41"/>
      <c r="L34" s="41"/>
    </row>
    <row r="35" spans="1:12" ht="13.5" customHeight="1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/>
      <c r="J35" s="41"/>
      <c r="K35" s="41"/>
      <c r="L35" s="41"/>
    </row>
    <row r="36" spans="1:12" ht="14.25" customHeight="1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/>
      <c r="J36" s="41"/>
      <c r="K36" s="41"/>
      <c r="L36" s="41"/>
    </row>
    <row r="37" spans="1:12" ht="26.2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24" customHeight="1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/>
      <c r="J38" s="41"/>
      <c r="K38" s="41"/>
      <c r="L38" s="41"/>
    </row>
    <row r="39" spans="1:12" ht="12.75" customHeight="1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f>I39+J39+K39+L39</f>
        <v>0</v>
      </c>
      <c r="I39" s="41"/>
      <c r="J39" s="41"/>
      <c r="K39" s="41"/>
      <c r="L39" s="41"/>
    </row>
    <row r="40" spans="1:12" ht="27" customHeight="1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8.5" customHeight="1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30.75" customHeight="1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51.75" customHeight="1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51" customHeight="1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51.75" customHeight="1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39" customHeight="1">
      <c r="A46" s="20" t="s">
        <v>29</v>
      </c>
      <c r="B46" s="42">
        <v>657</v>
      </c>
      <c r="C46" s="42" t="s">
        <v>83</v>
      </c>
      <c r="D46" s="42">
        <v>12</v>
      </c>
      <c r="E46" s="42" t="s">
        <v>214</v>
      </c>
      <c r="F46" s="42">
        <v>540</v>
      </c>
      <c r="G46" s="21">
        <v>250</v>
      </c>
      <c r="H46" s="52">
        <f>H47</f>
        <v>1200</v>
      </c>
      <c r="I46" s="52">
        <f>I47</f>
        <v>0</v>
      </c>
      <c r="J46" s="52">
        <f>J47</f>
        <v>0</v>
      </c>
      <c r="K46" s="52">
        <f>K47</f>
        <v>0</v>
      </c>
      <c r="L46" s="52">
        <f>L47</f>
        <v>1200</v>
      </c>
    </row>
    <row r="47" spans="1:12" ht="36" customHeight="1">
      <c r="A47" s="28" t="s">
        <v>30</v>
      </c>
      <c r="B47" s="28"/>
      <c r="C47" s="28"/>
      <c r="D47" s="28"/>
      <c r="E47" s="28"/>
      <c r="F47" s="28"/>
      <c r="G47" s="25">
        <v>251</v>
      </c>
      <c r="H47" s="49">
        <f>I47+J47+K47+L47</f>
        <v>1200</v>
      </c>
      <c r="I47" s="49">
        <v>0</v>
      </c>
      <c r="J47" s="49">
        <v>0</v>
      </c>
      <c r="K47" s="49">
        <v>0</v>
      </c>
      <c r="L47" s="49">
        <v>1200</v>
      </c>
    </row>
    <row r="48" spans="1:12" ht="49.5" customHeight="1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7" customHeight="1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5" customHeight="1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.75" customHeight="1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5.5" customHeight="1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47.25" customHeight="1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5" customHeight="1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3.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3.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4" customHeight="1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.75" customHeight="1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4.25" customHeight="1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4.75" customHeight="1">
      <c r="A60" s="31" t="s">
        <v>43</v>
      </c>
      <c r="B60" s="31"/>
      <c r="C60" s="31"/>
      <c r="D60" s="31"/>
      <c r="E60" s="31"/>
      <c r="F60" s="31"/>
      <c r="G60" s="32">
        <v>313</v>
      </c>
      <c r="H60" s="91"/>
      <c r="I60" s="91"/>
      <c r="J60" s="91"/>
      <c r="K60" s="91"/>
      <c r="L60" s="91"/>
    </row>
    <row r="61" spans="1:12" ht="27" customHeight="1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6.25" customHeight="1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4" customHeight="1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 customHeight="1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5" customHeight="1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 customHeight="1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/>
      <c r="J66" s="41"/>
      <c r="K66" s="41"/>
      <c r="L66" s="41"/>
    </row>
    <row r="67" spans="1:12" ht="38.25" customHeight="1">
      <c r="A67" s="92" t="s">
        <v>50</v>
      </c>
      <c r="B67" s="92"/>
      <c r="C67" s="92"/>
      <c r="D67" s="92"/>
      <c r="E67" s="92"/>
      <c r="F67" s="92"/>
      <c r="G67" s="93">
        <v>540</v>
      </c>
      <c r="H67" s="20"/>
      <c r="I67" s="20"/>
      <c r="J67" s="20"/>
      <c r="K67" s="20"/>
      <c r="L67" s="20"/>
    </row>
    <row r="68" spans="1:12" ht="30.75" customHeight="1">
      <c r="A68" s="36" t="s">
        <v>51</v>
      </c>
      <c r="B68" s="36"/>
      <c r="C68" s="36"/>
      <c r="D68" s="36"/>
      <c r="E68" s="36"/>
      <c r="F68" s="36"/>
      <c r="G68" s="93">
        <v>640</v>
      </c>
      <c r="H68" s="20"/>
      <c r="I68" s="20"/>
      <c r="J68" s="20"/>
      <c r="K68" s="20"/>
      <c r="L68" s="20"/>
    </row>
    <row r="69" spans="1:12" ht="25.5" customHeight="1">
      <c r="A69" s="37" t="s">
        <v>52</v>
      </c>
      <c r="B69" s="42">
        <v>657</v>
      </c>
      <c r="C69" s="42" t="s">
        <v>83</v>
      </c>
      <c r="D69" s="42">
        <v>12</v>
      </c>
      <c r="E69" s="42" t="s">
        <v>214</v>
      </c>
      <c r="F69" s="42">
        <v>540</v>
      </c>
      <c r="G69" s="21"/>
      <c r="H69" s="52">
        <f>H47</f>
        <v>1200</v>
      </c>
      <c r="I69" s="52">
        <f>I47</f>
        <v>0</v>
      </c>
      <c r="J69" s="52">
        <f>J47</f>
        <v>0</v>
      </c>
      <c r="K69" s="52">
        <f>K47</f>
        <v>0</v>
      </c>
      <c r="L69" s="52">
        <f>L47</f>
        <v>1200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181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7">
    <mergeCell ref="A19:G19"/>
    <mergeCell ref="A23:G23"/>
    <mergeCell ref="A28:L28"/>
    <mergeCell ref="A13:L13"/>
    <mergeCell ref="H15:I15"/>
    <mergeCell ref="J15:K15"/>
    <mergeCell ref="A16:L16"/>
    <mergeCell ref="A17:A18"/>
    <mergeCell ref="B17:G17"/>
    <mergeCell ref="H17:H18"/>
    <mergeCell ref="I17:L17"/>
    <mergeCell ref="A7:L7"/>
    <mergeCell ref="A8:L8"/>
    <mergeCell ref="J9:K9"/>
    <mergeCell ref="J10:K10"/>
    <mergeCell ref="J11:K11"/>
    <mergeCell ref="A12:L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5" zoomScaleNormal="85" zoomScalePageLayoutView="0" workbookViewId="0" topLeftCell="A1">
      <selection activeCell="H39" sqref="H39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3.0039062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8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 customHeight="1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/>
      <c r="C29" s="42"/>
      <c r="D29" s="42"/>
      <c r="E29" s="42"/>
      <c r="F29" s="42"/>
      <c r="G29" s="21">
        <v>210</v>
      </c>
      <c r="H29" s="52">
        <f>H30+H31+H32</f>
        <v>0</v>
      </c>
      <c r="I29" s="52">
        <f>I30+I31+I32</f>
        <v>0</v>
      </c>
      <c r="J29" s="52">
        <f>J30+J31+J32</f>
        <v>0</v>
      </c>
      <c r="K29" s="52">
        <f>K30+K31+K32</f>
        <v>0</v>
      </c>
      <c r="L29" s="5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3"/>
      <c r="G30" s="23">
        <v>211</v>
      </c>
      <c r="H30" s="49">
        <f>I30+J30+K30+L30</f>
        <v>0</v>
      </c>
      <c r="I30" s="49">
        <v>0</v>
      </c>
      <c r="J30" s="49">
        <v>0</v>
      </c>
      <c r="K30" s="49">
        <v>0</v>
      </c>
      <c r="L30" s="49">
        <v>0</v>
      </c>
    </row>
    <row r="31" spans="1:12" ht="12.75">
      <c r="A31" s="24" t="s">
        <v>14</v>
      </c>
      <c r="B31" s="24"/>
      <c r="C31" s="24"/>
      <c r="D31" s="24"/>
      <c r="E31" s="24"/>
      <c r="F31" s="56"/>
      <c r="G31" s="25">
        <v>212</v>
      </c>
      <c r="H31" s="41">
        <f>I31+J31+K31+L31</f>
        <v>0</v>
      </c>
      <c r="I31" s="49">
        <v>0</v>
      </c>
      <c r="J31" s="49">
        <v>0</v>
      </c>
      <c r="K31" s="49">
        <v>0</v>
      </c>
      <c r="L31" s="49">
        <v>0</v>
      </c>
    </row>
    <row r="32" spans="1:12" ht="12.75">
      <c r="A32" s="26" t="s">
        <v>15</v>
      </c>
      <c r="B32" s="26"/>
      <c r="C32" s="26"/>
      <c r="D32" s="26"/>
      <c r="E32" s="26"/>
      <c r="F32" s="55"/>
      <c r="G32" s="4">
        <v>213</v>
      </c>
      <c r="H32" s="41">
        <f>I32+J32+K32+L32</f>
        <v>0</v>
      </c>
      <c r="I32" s="49">
        <v>0</v>
      </c>
      <c r="J32" s="49">
        <v>0</v>
      </c>
      <c r="K32" s="49">
        <v>0</v>
      </c>
      <c r="L32" s="49">
        <v>0</v>
      </c>
    </row>
    <row r="33" spans="1:12" ht="18.75" customHeight="1">
      <c r="A33" s="20" t="s">
        <v>16</v>
      </c>
      <c r="B33" s="42">
        <v>657</v>
      </c>
      <c r="C33" s="42" t="s">
        <v>75</v>
      </c>
      <c r="D33" s="42" t="s">
        <v>83</v>
      </c>
      <c r="E33" s="42" t="s">
        <v>105</v>
      </c>
      <c r="F33" s="42">
        <v>244</v>
      </c>
      <c r="G33" s="21">
        <v>220</v>
      </c>
      <c r="H33" s="52">
        <f>H34+H35+H36+H37+H38+H39</f>
        <v>80</v>
      </c>
      <c r="I33" s="52">
        <f>I34+I35+I36+I37+I38+I39</f>
        <v>20</v>
      </c>
      <c r="J33" s="52">
        <f>J34+J35+J36+J37+J38+J39</f>
        <v>20</v>
      </c>
      <c r="K33" s="52">
        <f>K34+K35+K36+K37+K38+K39</f>
        <v>20</v>
      </c>
      <c r="L33" s="52">
        <f>L34+L35+L36+L37+L38+L39</f>
        <v>20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 aca="true" t="shared" si="0" ref="H34:H39"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 t="shared" si="0"/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 t="shared" si="0"/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1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>
        <f t="shared" si="0"/>
        <v>0</v>
      </c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 t="shared" si="0"/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 t="shared" si="0"/>
        <v>80</v>
      </c>
      <c r="I39" s="49">
        <v>20</v>
      </c>
      <c r="J39" s="49">
        <v>20</v>
      </c>
      <c r="K39" s="49">
        <v>20</v>
      </c>
      <c r="L39" s="49">
        <v>20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25.5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H47</f>
        <v>0</v>
      </c>
      <c r="I43" s="20">
        <f>I47</f>
        <v>0</v>
      </c>
      <c r="J43" s="20">
        <f>J47</f>
        <v>0</v>
      </c>
      <c r="K43" s="20">
        <f>K47</f>
        <v>0</v>
      </c>
      <c r="L43" s="20">
        <f>L47</f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2.75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2.75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75</v>
      </c>
      <c r="D69" s="42" t="s">
        <v>83</v>
      </c>
      <c r="E69" s="42" t="s">
        <v>105</v>
      </c>
      <c r="F69" s="42">
        <v>244</v>
      </c>
      <c r="G69" s="21"/>
      <c r="H69" s="52">
        <f>H33</f>
        <v>80</v>
      </c>
      <c r="I69" s="52">
        <f>I33</f>
        <v>20</v>
      </c>
      <c r="J69" s="52">
        <f>J33</f>
        <v>20</v>
      </c>
      <c r="K69" s="52">
        <f>K33</f>
        <v>20</v>
      </c>
      <c r="L69" s="52">
        <f>L33</f>
        <v>20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5" zoomScaleNormal="85" zoomScalePageLayoutView="0" workbookViewId="0" topLeftCell="A1">
      <selection activeCell="H47" sqref="H47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2.37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8" t="s">
        <v>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116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 customHeight="1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/>
      <c r="C29" s="42"/>
      <c r="D29" s="42"/>
      <c r="E29" s="42"/>
      <c r="F29" s="42"/>
      <c r="G29" s="21">
        <v>210</v>
      </c>
      <c r="H29" s="52">
        <f>H30+H31+H32</f>
        <v>0</v>
      </c>
      <c r="I29" s="52">
        <f>I30+I31+I32</f>
        <v>0</v>
      </c>
      <c r="J29" s="52">
        <f>J30+J31+J32</f>
        <v>0</v>
      </c>
      <c r="K29" s="52">
        <f>K30+K31+K32</f>
        <v>0</v>
      </c>
      <c r="L29" s="5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3"/>
      <c r="G30" s="23">
        <v>211</v>
      </c>
      <c r="H30" s="49">
        <f>I30+J30+K30+L30</f>
        <v>0</v>
      </c>
      <c r="I30" s="49">
        <v>0</v>
      </c>
      <c r="J30" s="49">
        <v>0</v>
      </c>
      <c r="K30" s="49">
        <v>0</v>
      </c>
      <c r="L30" s="49">
        <v>0</v>
      </c>
    </row>
    <row r="31" spans="1:12" ht="12.75">
      <c r="A31" s="24" t="s">
        <v>14</v>
      </c>
      <c r="B31" s="24"/>
      <c r="C31" s="24"/>
      <c r="D31" s="24"/>
      <c r="E31" s="24"/>
      <c r="F31" s="56"/>
      <c r="G31" s="25">
        <v>212</v>
      </c>
      <c r="H31" s="41">
        <f>I31+J31+K31+L31</f>
        <v>0</v>
      </c>
      <c r="I31" s="49">
        <v>0</v>
      </c>
      <c r="J31" s="49">
        <v>0</v>
      </c>
      <c r="K31" s="49">
        <v>0</v>
      </c>
      <c r="L31" s="49">
        <v>0</v>
      </c>
    </row>
    <row r="32" spans="1:12" ht="12.75">
      <c r="A32" s="26" t="s">
        <v>15</v>
      </c>
      <c r="B32" s="26"/>
      <c r="C32" s="26"/>
      <c r="D32" s="26"/>
      <c r="E32" s="26"/>
      <c r="F32" s="55"/>
      <c r="G32" s="4">
        <v>213</v>
      </c>
      <c r="H32" s="41">
        <f>I32+J32+K32+L32</f>
        <v>0</v>
      </c>
      <c r="I32" s="49">
        <v>0</v>
      </c>
      <c r="J32" s="49">
        <v>0</v>
      </c>
      <c r="K32" s="49">
        <v>0</v>
      </c>
      <c r="L32" s="49">
        <v>0</v>
      </c>
    </row>
    <row r="33" spans="1:12" ht="18.75" customHeight="1">
      <c r="A33" s="20" t="s">
        <v>16</v>
      </c>
      <c r="B33" s="42"/>
      <c r="C33" s="42"/>
      <c r="D33" s="42"/>
      <c r="E33" s="42"/>
      <c r="F33" s="42"/>
      <c r="G33" s="21">
        <v>220</v>
      </c>
      <c r="H33" s="52">
        <f>H34+H35+H36+H37+H38+H39</f>
        <v>0</v>
      </c>
      <c r="I33" s="52">
        <f>I34+I35+I36+I37+I38+I39</f>
        <v>0</v>
      </c>
      <c r="J33" s="52">
        <f>J34+J35+J36+J37+J38+J39</f>
        <v>0</v>
      </c>
      <c r="K33" s="52">
        <f>K34+K35+K36+K37+K38+K39</f>
        <v>0</v>
      </c>
      <c r="L33" s="52">
        <f>L34+L35+L36+L37+L38+L39</f>
        <v>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 aca="true" t="shared" si="0" ref="H34:H39"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9">
        <f t="shared" si="0"/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9">
        <f t="shared" si="0"/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15" customHeight="1">
      <c r="A37" s="24" t="s">
        <v>20</v>
      </c>
      <c r="B37" s="24"/>
      <c r="C37" s="24"/>
      <c r="D37" s="24"/>
      <c r="E37" s="24"/>
      <c r="F37" s="24"/>
      <c r="G37" s="25">
        <v>224</v>
      </c>
      <c r="H37" s="49">
        <f t="shared" si="0"/>
        <v>0</v>
      </c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9">
        <f t="shared" si="0"/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9">
        <f t="shared" si="0"/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25.5">
      <c r="A43" s="20" t="s">
        <v>26</v>
      </c>
      <c r="B43" s="40"/>
      <c r="C43" s="40"/>
      <c r="D43" s="40"/>
      <c r="E43" s="40"/>
      <c r="F43" s="40"/>
      <c r="G43" s="21">
        <v>240</v>
      </c>
      <c r="H43" s="42">
        <f>I43+J43+K43+L43</f>
        <v>0</v>
      </c>
      <c r="I43" s="52">
        <v>0</v>
      </c>
      <c r="J43" s="52">
        <v>0</v>
      </c>
      <c r="K43" s="52">
        <v>0</v>
      </c>
      <c r="L43" s="52"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42">
        <v>657</v>
      </c>
      <c r="C46" s="42" t="s">
        <v>75</v>
      </c>
      <c r="D46" s="42" t="s">
        <v>83</v>
      </c>
      <c r="E46" s="42" t="s">
        <v>105</v>
      </c>
      <c r="F46" s="42">
        <v>540</v>
      </c>
      <c r="G46" s="21">
        <v>250</v>
      </c>
      <c r="H46" s="52">
        <f>H47</f>
        <v>928.8</v>
      </c>
      <c r="I46" s="52">
        <f>I47</f>
        <v>232.2</v>
      </c>
      <c r="J46" s="52">
        <f>J47</f>
        <v>232.2</v>
      </c>
      <c r="K46" s="52">
        <f>K47</f>
        <v>232.2</v>
      </c>
      <c r="L46" s="52">
        <f>L47</f>
        <v>232.2</v>
      </c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49">
        <f>I47+J47+K47+L47</f>
        <v>928.8</v>
      </c>
      <c r="I47" s="49">
        <v>232.2</v>
      </c>
      <c r="J47" s="49">
        <v>232.2</v>
      </c>
      <c r="K47" s="49">
        <v>232.2</v>
      </c>
      <c r="L47" s="49">
        <v>232.2</v>
      </c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12.75">
      <c r="A54" s="20" t="s">
        <v>37</v>
      </c>
      <c r="B54" s="42"/>
      <c r="C54" s="42"/>
      <c r="D54" s="42"/>
      <c r="E54" s="42"/>
      <c r="F54" s="42"/>
      <c r="G54" s="21">
        <v>290</v>
      </c>
      <c r="H54" s="42">
        <f>H55+H56</f>
        <v>0</v>
      </c>
      <c r="I54" s="42">
        <f>I55+I56</f>
        <v>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2.75">
      <c r="A55" s="29" t="s">
        <v>38</v>
      </c>
      <c r="B55" s="29"/>
      <c r="C55" s="29"/>
      <c r="D55" s="29"/>
      <c r="E55" s="29"/>
      <c r="F55" s="29"/>
      <c r="G55" s="30">
        <v>291</v>
      </c>
      <c r="H55" s="1"/>
      <c r="I55" s="1"/>
      <c r="J55" s="1"/>
      <c r="K55" s="1"/>
      <c r="L55" s="1"/>
    </row>
    <row r="56" spans="1:12" ht="12.75">
      <c r="A56" s="29" t="s">
        <v>39</v>
      </c>
      <c r="B56" s="29"/>
      <c r="C56" s="29"/>
      <c r="D56" s="29"/>
      <c r="E56" s="29"/>
      <c r="F56" s="29"/>
      <c r="G56" s="30">
        <v>292</v>
      </c>
      <c r="H56" s="41">
        <f>I56+J56+K56+L56</f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25.5">
      <c r="A69" s="37" t="s">
        <v>52</v>
      </c>
      <c r="B69" s="42">
        <v>657</v>
      </c>
      <c r="C69" s="42" t="s">
        <v>75</v>
      </c>
      <c r="D69" s="42" t="s">
        <v>83</v>
      </c>
      <c r="E69" s="42" t="s">
        <v>105</v>
      </c>
      <c r="F69" s="42">
        <v>540</v>
      </c>
      <c r="G69" s="21"/>
      <c r="H69" s="52">
        <f>H46</f>
        <v>928.8</v>
      </c>
      <c r="I69" s="52">
        <f>I46</f>
        <v>232.2</v>
      </c>
      <c r="J69" s="52">
        <f>J46</f>
        <v>232.2</v>
      </c>
      <c r="K69" s="52">
        <f>K46</f>
        <v>232.2</v>
      </c>
      <c r="L69" s="52">
        <f>L46</f>
        <v>232.2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  <mergeCell ref="H17:H18"/>
    <mergeCell ref="I17:L17"/>
    <mergeCell ref="A3:G3"/>
    <mergeCell ref="A7:L7"/>
    <mergeCell ref="A8:L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E70" sqref="E70"/>
    </sheetView>
  </sheetViews>
  <sheetFormatPr defaultColWidth="9.00390625" defaultRowHeight="12.75"/>
  <cols>
    <col min="1" max="1" width="34.875" style="0" customWidth="1"/>
    <col min="2" max="2" width="17.625" style="0" customWidth="1"/>
    <col min="3" max="3" width="7.25390625" style="0" bestFit="1" customWidth="1"/>
    <col min="4" max="4" width="10.375" style="0" bestFit="1" customWidth="1"/>
    <col min="5" max="5" width="14.00390625" style="0" customWidth="1"/>
    <col min="6" max="6" width="12.00390625" style="0" customWidth="1"/>
    <col min="7" max="7" width="19.00390625" style="0" customWidth="1"/>
    <col min="8" max="8" width="14.875" style="0" customWidth="1"/>
    <col min="9" max="9" width="13.75390625" style="0" customWidth="1"/>
    <col min="10" max="10" width="13.625" style="0" customWidth="1"/>
    <col min="11" max="11" width="14.25390625" style="0" customWidth="1"/>
    <col min="12" max="12" width="13.7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 customHeight="1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 customHeight="1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8" t="s">
        <v>84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5" spans="1:12" ht="15.75" customHeight="1">
      <c r="A15" s="12"/>
      <c r="B15" s="12"/>
      <c r="C15" s="12"/>
      <c r="D15" s="12"/>
      <c r="E15" s="12"/>
      <c r="F15" s="12"/>
      <c r="H15" s="69" t="s">
        <v>68</v>
      </c>
      <c r="I15" s="70"/>
      <c r="J15" s="71" t="s">
        <v>69</v>
      </c>
      <c r="K15" s="71"/>
      <c r="L15" s="38">
        <v>384</v>
      </c>
    </row>
    <row r="16" spans="1:12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3" t="s">
        <v>0</v>
      </c>
      <c r="B17" s="74" t="s">
        <v>59</v>
      </c>
      <c r="C17" s="75"/>
      <c r="D17" s="75"/>
      <c r="E17" s="75"/>
      <c r="F17" s="75"/>
      <c r="G17" s="76"/>
      <c r="H17" s="77" t="s">
        <v>120</v>
      </c>
      <c r="I17" s="73" t="s">
        <v>1</v>
      </c>
      <c r="J17" s="73"/>
      <c r="K17" s="73"/>
      <c r="L17" s="73"/>
    </row>
    <row r="18" spans="1:12" ht="38.25">
      <c r="A18" s="73"/>
      <c r="B18" s="13" t="s">
        <v>53</v>
      </c>
      <c r="C18" s="13" t="s">
        <v>54</v>
      </c>
      <c r="D18" s="13" t="s">
        <v>55</v>
      </c>
      <c r="E18" s="13" t="s">
        <v>56</v>
      </c>
      <c r="F18" s="13" t="s">
        <v>57</v>
      </c>
      <c r="G18" s="13" t="s">
        <v>58</v>
      </c>
      <c r="H18" s="77"/>
      <c r="I18" s="4" t="s">
        <v>60</v>
      </c>
      <c r="J18" s="4" t="s">
        <v>61</v>
      </c>
      <c r="K18" s="4" t="s">
        <v>62</v>
      </c>
      <c r="L18" s="4" t="s">
        <v>63</v>
      </c>
    </row>
    <row r="19" spans="1:12" ht="15.75">
      <c r="A19" s="64" t="s">
        <v>2</v>
      </c>
      <c r="B19" s="64"/>
      <c r="C19" s="64"/>
      <c r="D19" s="64"/>
      <c r="E19" s="64"/>
      <c r="F19" s="64"/>
      <c r="G19" s="64"/>
      <c r="H19" s="1"/>
      <c r="I19" s="1"/>
      <c r="J19" s="1"/>
      <c r="K19" s="1"/>
      <c r="L19" s="1"/>
    </row>
    <row r="20" spans="1:12" ht="12.75">
      <c r="A20" s="14" t="s">
        <v>3</v>
      </c>
      <c r="B20" s="14"/>
      <c r="C20" s="14"/>
      <c r="D20" s="14"/>
      <c r="E20" s="14"/>
      <c r="F20" s="14"/>
      <c r="G20" s="8"/>
      <c r="H20" s="1"/>
      <c r="I20" s="1"/>
      <c r="J20" s="1"/>
      <c r="K20" s="1"/>
      <c r="L20" s="1"/>
    </row>
    <row r="21" spans="1:12" ht="12.75">
      <c r="A21" s="14" t="s">
        <v>4</v>
      </c>
      <c r="B21" s="14"/>
      <c r="C21" s="14"/>
      <c r="D21" s="14"/>
      <c r="E21" s="14"/>
      <c r="F21" s="14"/>
      <c r="G21" s="8"/>
      <c r="H21" s="1"/>
      <c r="I21" s="1"/>
      <c r="J21" s="1"/>
      <c r="K21" s="1"/>
      <c r="L21" s="1"/>
    </row>
    <row r="22" spans="1:12" ht="12.75" customHeight="1">
      <c r="A22" s="1" t="s">
        <v>5</v>
      </c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</row>
    <row r="23" spans="1:12" ht="15.75">
      <c r="A23" s="64" t="s">
        <v>6</v>
      </c>
      <c r="B23" s="64"/>
      <c r="C23" s="64"/>
      <c r="D23" s="64"/>
      <c r="E23" s="64"/>
      <c r="F23" s="64"/>
      <c r="G23" s="64"/>
      <c r="H23" s="1"/>
      <c r="I23" s="1"/>
      <c r="J23" s="1"/>
      <c r="K23" s="1"/>
      <c r="L23" s="1"/>
    </row>
    <row r="24" spans="1:12" ht="12.75">
      <c r="A24" s="15" t="s">
        <v>7</v>
      </c>
      <c r="B24" s="15"/>
      <c r="C24" s="15"/>
      <c r="D24" s="15"/>
      <c r="E24" s="15"/>
      <c r="F24" s="15"/>
      <c r="G24" s="9"/>
      <c r="H24" s="16"/>
      <c r="I24" s="16"/>
      <c r="J24" s="16"/>
      <c r="K24" s="16"/>
      <c r="L24" s="16"/>
    </row>
    <row r="25" spans="1:12" ht="12.75">
      <c r="A25" s="15" t="s">
        <v>8</v>
      </c>
      <c r="B25" s="15"/>
      <c r="C25" s="15"/>
      <c r="D25" s="15"/>
      <c r="E25" s="15"/>
      <c r="F25" s="15"/>
      <c r="G25" s="9"/>
      <c r="H25" s="16"/>
      <c r="I25" s="16"/>
      <c r="J25" s="16"/>
      <c r="K25" s="16"/>
      <c r="L25" s="16"/>
    </row>
    <row r="26" spans="1:12" ht="12.75">
      <c r="A26" s="15" t="s">
        <v>9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7" t="s">
        <v>10</v>
      </c>
      <c r="B27" s="17"/>
      <c r="C27" s="17"/>
      <c r="D27" s="17"/>
      <c r="E27" s="17"/>
      <c r="F27" s="17"/>
      <c r="G27" s="18"/>
      <c r="H27" s="19"/>
      <c r="I27" s="19"/>
      <c r="J27" s="19"/>
      <c r="K27" s="19"/>
      <c r="L27" s="19"/>
    </row>
    <row r="28" spans="1:12" ht="15.75">
      <c r="A28" s="65" t="s">
        <v>11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5.5">
      <c r="A29" s="20" t="s">
        <v>12</v>
      </c>
      <c r="B29" s="42">
        <v>657</v>
      </c>
      <c r="C29" s="42" t="s">
        <v>75</v>
      </c>
      <c r="D29" s="42">
        <v>11</v>
      </c>
      <c r="E29" s="42" t="s">
        <v>110</v>
      </c>
      <c r="F29" s="42">
        <v>870</v>
      </c>
      <c r="G29" s="21">
        <v>210</v>
      </c>
      <c r="H29" s="42">
        <f>H30+H31+H32</f>
        <v>0</v>
      </c>
      <c r="I29" s="42">
        <f>I30+I31+I32</f>
        <v>0</v>
      </c>
      <c r="J29" s="42">
        <f>J30+J31+J32</f>
        <v>0</v>
      </c>
      <c r="K29" s="42">
        <f>K30+K31+K32</f>
        <v>0</v>
      </c>
      <c r="L29" s="42">
        <f>L30+L31+L32</f>
        <v>0</v>
      </c>
    </row>
    <row r="30" spans="1:12" ht="12.75">
      <c r="A30" s="22" t="s">
        <v>13</v>
      </c>
      <c r="B30" s="22"/>
      <c r="C30" s="22"/>
      <c r="D30" s="22"/>
      <c r="E30" s="22"/>
      <c r="F30" s="22"/>
      <c r="G30" s="23">
        <v>211</v>
      </c>
      <c r="H30" s="41">
        <f>I30+J30+K30+L30</f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2.75">
      <c r="A31" s="24" t="s">
        <v>14</v>
      </c>
      <c r="B31" s="24"/>
      <c r="C31" s="24"/>
      <c r="D31" s="24"/>
      <c r="E31" s="24"/>
      <c r="F31" s="24"/>
      <c r="G31" s="25">
        <v>212</v>
      </c>
      <c r="H31" s="41">
        <f>I31+J31+K31+L31</f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12.75">
      <c r="A32" s="26" t="s">
        <v>15</v>
      </c>
      <c r="B32" s="26"/>
      <c r="C32" s="26"/>
      <c r="D32" s="26"/>
      <c r="E32" s="26"/>
      <c r="F32" s="26"/>
      <c r="G32" s="4">
        <v>213</v>
      </c>
      <c r="H32" s="41">
        <f>I32+J32+K32+L32</f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2.75">
      <c r="A33" s="20" t="s">
        <v>16</v>
      </c>
      <c r="B33" s="20"/>
      <c r="C33" s="20"/>
      <c r="D33" s="20"/>
      <c r="E33" s="20"/>
      <c r="F33" s="20"/>
      <c r="G33" s="21">
        <v>220</v>
      </c>
      <c r="H33" s="42">
        <f>H34+H35+H36+H37+H38+H39</f>
        <v>0</v>
      </c>
      <c r="I33" s="42">
        <f>I34+I35+I36+I37+I38+I39</f>
        <v>0</v>
      </c>
      <c r="J33" s="42">
        <f>J34+J35+J36+J37+J38+J39</f>
        <v>0</v>
      </c>
      <c r="K33" s="42">
        <f>K34+K35+K36+K37+K38+K39</f>
        <v>0</v>
      </c>
      <c r="L33" s="42">
        <f>L34+L35+L36+L37+L38+L39</f>
        <v>0</v>
      </c>
    </row>
    <row r="34" spans="1:12" ht="12.75">
      <c r="A34" s="26" t="s">
        <v>17</v>
      </c>
      <c r="B34" s="26"/>
      <c r="C34" s="26"/>
      <c r="D34" s="26"/>
      <c r="E34" s="26"/>
      <c r="F34" s="26"/>
      <c r="G34" s="4">
        <v>221</v>
      </c>
      <c r="H34" s="41">
        <f>I34+J34+K34+L34</f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12.75">
      <c r="A35" s="26" t="s">
        <v>18</v>
      </c>
      <c r="B35" s="26"/>
      <c r="C35" s="26"/>
      <c r="D35" s="26"/>
      <c r="E35" s="26"/>
      <c r="F35" s="26"/>
      <c r="G35" s="4">
        <v>222</v>
      </c>
      <c r="H35" s="41">
        <f>I35+J35+K35+L35</f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2.75">
      <c r="A36" s="26" t="s">
        <v>19</v>
      </c>
      <c r="B36" s="26"/>
      <c r="C36" s="26"/>
      <c r="D36" s="26"/>
      <c r="E36" s="26"/>
      <c r="F36" s="26"/>
      <c r="G36" s="4">
        <v>223</v>
      </c>
      <c r="H36" s="41">
        <f>I36+J36+K36+L36</f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5.5">
      <c r="A37" s="24" t="s">
        <v>20</v>
      </c>
      <c r="B37" s="24"/>
      <c r="C37" s="24"/>
      <c r="D37" s="24"/>
      <c r="E37" s="24"/>
      <c r="F37" s="24"/>
      <c r="G37" s="25">
        <v>224</v>
      </c>
      <c r="H37" s="41"/>
      <c r="I37" s="41"/>
      <c r="J37" s="41"/>
      <c r="K37" s="41"/>
      <c r="L37" s="41"/>
    </row>
    <row r="38" spans="1:12" ht="12.75">
      <c r="A38" s="24" t="s">
        <v>21</v>
      </c>
      <c r="B38" s="24"/>
      <c r="C38" s="24"/>
      <c r="D38" s="24"/>
      <c r="E38" s="24"/>
      <c r="F38" s="24"/>
      <c r="G38" s="5">
        <v>225</v>
      </c>
      <c r="H38" s="41">
        <f>I38+J38+K38+L38</f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.75">
      <c r="A39" s="24" t="s">
        <v>22</v>
      </c>
      <c r="B39" s="24"/>
      <c r="C39" s="24"/>
      <c r="D39" s="24"/>
      <c r="E39" s="24"/>
      <c r="F39" s="24"/>
      <c r="G39" s="5">
        <v>226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5.5">
      <c r="A40" s="20" t="s">
        <v>23</v>
      </c>
      <c r="B40" s="20"/>
      <c r="C40" s="20"/>
      <c r="D40" s="20"/>
      <c r="E40" s="20"/>
      <c r="F40" s="20"/>
      <c r="G40" s="21">
        <v>230</v>
      </c>
      <c r="H40" s="20"/>
      <c r="I40" s="20"/>
      <c r="J40" s="20"/>
      <c r="K40" s="20"/>
      <c r="L40" s="20"/>
    </row>
    <row r="41" spans="1:12" ht="25.5">
      <c r="A41" s="26" t="s">
        <v>24</v>
      </c>
      <c r="B41" s="26"/>
      <c r="C41" s="26"/>
      <c r="D41" s="26"/>
      <c r="E41" s="26"/>
      <c r="F41" s="26"/>
      <c r="G41" s="4">
        <v>231</v>
      </c>
      <c r="H41" s="1"/>
      <c r="I41" s="1"/>
      <c r="J41" s="1"/>
      <c r="K41" s="1"/>
      <c r="L41" s="1"/>
    </row>
    <row r="42" spans="1:12" ht="25.5">
      <c r="A42" s="26" t="s">
        <v>25</v>
      </c>
      <c r="B42" s="26"/>
      <c r="C42" s="26"/>
      <c r="D42" s="26"/>
      <c r="E42" s="26"/>
      <c r="F42" s="26"/>
      <c r="G42" s="4">
        <v>232</v>
      </c>
      <c r="H42" s="1"/>
      <c r="I42" s="1"/>
      <c r="J42" s="1"/>
      <c r="K42" s="1"/>
      <c r="L42" s="1"/>
    </row>
    <row r="43" spans="1:12" ht="25.5">
      <c r="A43" s="20" t="s">
        <v>26</v>
      </c>
      <c r="B43" s="40"/>
      <c r="C43" s="40"/>
      <c r="D43" s="40"/>
      <c r="E43" s="40"/>
      <c r="F43" s="40"/>
      <c r="G43" s="21">
        <v>240</v>
      </c>
      <c r="H43" s="20">
        <f>H44</f>
        <v>0</v>
      </c>
      <c r="I43" s="20">
        <f>I44</f>
        <v>0</v>
      </c>
      <c r="J43" s="20">
        <f>J44</f>
        <v>0</v>
      </c>
      <c r="K43" s="20">
        <f>K44</f>
        <v>0</v>
      </c>
      <c r="L43" s="20">
        <f>L44</f>
        <v>0</v>
      </c>
    </row>
    <row r="44" spans="1:12" ht="36">
      <c r="A44" s="27" t="s">
        <v>27</v>
      </c>
      <c r="B44" s="27"/>
      <c r="C44" s="27"/>
      <c r="D44" s="27"/>
      <c r="E44" s="27"/>
      <c r="F44" s="27"/>
      <c r="G44" s="4">
        <v>241</v>
      </c>
      <c r="H44" s="1"/>
      <c r="I44" s="1"/>
      <c r="J44" s="1"/>
      <c r="K44" s="1"/>
      <c r="L44" s="1"/>
    </row>
    <row r="45" spans="1:12" ht="48">
      <c r="A45" s="27" t="s">
        <v>28</v>
      </c>
      <c r="B45" s="27"/>
      <c r="C45" s="27"/>
      <c r="D45" s="27"/>
      <c r="E45" s="27"/>
      <c r="F45" s="27"/>
      <c r="G45" s="4">
        <v>242</v>
      </c>
      <c r="H45" s="1"/>
      <c r="I45" s="1"/>
      <c r="J45" s="1"/>
      <c r="K45" s="1"/>
      <c r="L45" s="1"/>
    </row>
    <row r="46" spans="1:12" ht="25.5">
      <c r="A46" s="20" t="s">
        <v>29</v>
      </c>
      <c r="B46" s="20"/>
      <c r="C46" s="20"/>
      <c r="D46" s="20"/>
      <c r="E46" s="20"/>
      <c r="F46" s="20"/>
      <c r="G46" s="21">
        <v>250</v>
      </c>
      <c r="H46" s="20"/>
      <c r="I46" s="20"/>
      <c r="J46" s="20"/>
      <c r="K46" s="20"/>
      <c r="L46" s="20"/>
    </row>
    <row r="47" spans="1:12" ht="36">
      <c r="A47" s="28" t="s">
        <v>30</v>
      </c>
      <c r="B47" s="28"/>
      <c r="C47" s="28"/>
      <c r="D47" s="28"/>
      <c r="E47" s="28"/>
      <c r="F47" s="28"/>
      <c r="G47" s="25">
        <v>251</v>
      </c>
      <c r="H47" s="1"/>
      <c r="I47" s="1"/>
      <c r="J47" s="1"/>
      <c r="K47" s="1"/>
      <c r="L47" s="1"/>
    </row>
    <row r="48" spans="1:12" ht="36">
      <c r="A48" s="28" t="s">
        <v>31</v>
      </c>
      <c r="B48" s="28"/>
      <c r="C48" s="28"/>
      <c r="D48" s="28"/>
      <c r="E48" s="28"/>
      <c r="F48" s="28"/>
      <c r="G48" s="25">
        <v>252</v>
      </c>
      <c r="H48" s="1"/>
      <c r="I48" s="1"/>
      <c r="J48" s="1"/>
      <c r="K48" s="1"/>
      <c r="L48" s="1"/>
    </row>
    <row r="49" spans="1:12" ht="24">
      <c r="A49" s="28" t="s">
        <v>32</v>
      </c>
      <c r="B49" s="28"/>
      <c r="C49" s="28"/>
      <c r="D49" s="28"/>
      <c r="E49" s="28"/>
      <c r="F49" s="28"/>
      <c r="G49" s="25">
        <v>253</v>
      </c>
      <c r="H49" s="1"/>
      <c r="I49" s="1"/>
      <c r="J49" s="1"/>
      <c r="K49" s="1"/>
      <c r="L49" s="1"/>
    </row>
    <row r="50" spans="1:12" ht="12.75">
      <c r="A50" s="20" t="s">
        <v>33</v>
      </c>
      <c r="B50" s="20"/>
      <c r="C50" s="20"/>
      <c r="D50" s="20"/>
      <c r="E50" s="20"/>
      <c r="F50" s="20"/>
      <c r="G50" s="21">
        <v>260</v>
      </c>
      <c r="H50" s="20"/>
      <c r="I50" s="20"/>
      <c r="J50" s="20"/>
      <c r="K50" s="20"/>
      <c r="L50" s="20"/>
    </row>
    <row r="51" spans="1:12" ht="24">
      <c r="A51" s="28" t="s">
        <v>34</v>
      </c>
      <c r="B51" s="28"/>
      <c r="C51" s="28"/>
      <c r="D51" s="28"/>
      <c r="E51" s="28"/>
      <c r="F51" s="28"/>
      <c r="G51" s="25">
        <v>261</v>
      </c>
      <c r="H51" s="1"/>
      <c r="I51" s="1"/>
      <c r="J51" s="1"/>
      <c r="K51" s="1"/>
      <c r="L51" s="1"/>
    </row>
    <row r="52" spans="1:12" ht="24">
      <c r="A52" s="28" t="s">
        <v>35</v>
      </c>
      <c r="B52" s="28"/>
      <c r="C52" s="28"/>
      <c r="D52" s="28"/>
      <c r="E52" s="28"/>
      <c r="F52" s="28"/>
      <c r="G52" s="25">
        <v>262</v>
      </c>
      <c r="H52" s="1"/>
      <c r="I52" s="1"/>
      <c r="J52" s="1"/>
      <c r="K52" s="1"/>
      <c r="L52" s="1"/>
    </row>
    <row r="53" spans="1:12" ht="36">
      <c r="A53" s="28" t="s">
        <v>36</v>
      </c>
      <c r="B53" s="28"/>
      <c r="C53" s="28"/>
      <c r="D53" s="28"/>
      <c r="E53" s="28"/>
      <c r="F53" s="28"/>
      <c r="G53" s="25">
        <v>263</v>
      </c>
      <c r="H53" s="1"/>
      <c r="I53" s="1"/>
      <c r="J53" s="1"/>
      <c r="K53" s="1"/>
      <c r="L53" s="1"/>
    </row>
    <row r="54" spans="1:12" ht="24.75" customHeight="1">
      <c r="A54" s="20" t="s">
        <v>37</v>
      </c>
      <c r="B54" s="42">
        <v>657</v>
      </c>
      <c r="C54" s="42" t="s">
        <v>75</v>
      </c>
      <c r="D54" s="42">
        <v>11</v>
      </c>
      <c r="E54" s="42" t="s">
        <v>110</v>
      </c>
      <c r="F54" s="42">
        <v>870</v>
      </c>
      <c r="G54" s="21">
        <v>290</v>
      </c>
      <c r="H54" s="52">
        <f>H55+H56</f>
        <v>100</v>
      </c>
      <c r="I54" s="52">
        <f>I55+I56</f>
        <v>100</v>
      </c>
      <c r="J54" s="42">
        <f>J55+J56</f>
        <v>0</v>
      </c>
      <c r="K54" s="42">
        <f>K55+K56</f>
        <v>0</v>
      </c>
      <c r="L54" s="42">
        <f>L55+L56</f>
        <v>0</v>
      </c>
    </row>
    <row r="55" spans="1:12" ht="15" customHeight="1">
      <c r="A55" s="29" t="s">
        <v>38</v>
      </c>
      <c r="B55" s="29"/>
      <c r="C55" s="29"/>
      <c r="D55" s="29"/>
      <c r="E55" s="29"/>
      <c r="F55" s="29"/>
      <c r="G55" s="30">
        <v>291</v>
      </c>
      <c r="H55" s="57"/>
      <c r="I55" s="57"/>
      <c r="J55" s="1"/>
      <c r="K55" s="1"/>
      <c r="L55" s="1"/>
    </row>
    <row r="56" spans="1:12" ht="20.25" customHeight="1">
      <c r="A56" s="29" t="s">
        <v>39</v>
      </c>
      <c r="B56" s="29"/>
      <c r="C56" s="29"/>
      <c r="D56" s="29"/>
      <c r="E56" s="29"/>
      <c r="F56" s="29"/>
      <c r="G56" s="30">
        <v>292</v>
      </c>
      <c r="H56" s="49">
        <f>I56+J56+K56+L56</f>
        <v>100</v>
      </c>
      <c r="I56" s="49">
        <v>100</v>
      </c>
      <c r="J56" s="41">
        <v>0</v>
      </c>
      <c r="K56" s="41">
        <v>0</v>
      </c>
      <c r="L56" s="41">
        <v>0</v>
      </c>
    </row>
    <row r="57" spans="1:12" ht="25.5">
      <c r="A57" s="20" t="s">
        <v>40</v>
      </c>
      <c r="B57" s="42"/>
      <c r="C57" s="42"/>
      <c r="D57" s="42"/>
      <c r="E57" s="42"/>
      <c r="F57" s="42"/>
      <c r="G57" s="21">
        <v>300</v>
      </c>
      <c r="H57" s="42">
        <f>H58+H62</f>
        <v>0</v>
      </c>
      <c r="I57" s="42">
        <f>I58+I62</f>
        <v>0</v>
      </c>
      <c r="J57" s="42">
        <f>J58+J62</f>
        <v>0</v>
      </c>
      <c r="K57" s="42">
        <f>K58+K62</f>
        <v>0</v>
      </c>
      <c r="L57" s="42">
        <f>L58+L62</f>
        <v>0</v>
      </c>
    </row>
    <row r="58" spans="1:12" ht="24">
      <c r="A58" s="28" t="s">
        <v>41</v>
      </c>
      <c r="B58" s="28"/>
      <c r="C58" s="28"/>
      <c r="D58" s="28"/>
      <c r="E58" s="28"/>
      <c r="F58" s="28"/>
      <c r="G58" s="25">
        <v>310</v>
      </c>
      <c r="H58" s="1"/>
      <c r="I58" s="1"/>
      <c r="J58" s="1"/>
      <c r="K58" s="1"/>
      <c r="L58" s="1"/>
    </row>
    <row r="59" spans="1:12" ht="12.75">
      <c r="A59" s="31" t="s">
        <v>42</v>
      </c>
      <c r="B59" s="31"/>
      <c r="C59" s="31"/>
      <c r="D59" s="31"/>
      <c r="E59" s="31"/>
      <c r="F59" s="31"/>
      <c r="G59" s="32">
        <v>311</v>
      </c>
      <c r="H59" s="10"/>
      <c r="I59" s="10"/>
      <c r="J59" s="10"/>
      <c r="K59" s="10"/>
      <c r="L59" s="10"/>
    </row>
    <row r="60" spans="1:12" ht="22.5">
      <c r="A60" s="31" t="s">
        <v>43</v>
      </c>
      <c r="B60" s="31"/>
      <c r="C60" s="31"/>
      <c r="D60" s="31"/>
      <c r="E60" s="31"/>
      <c r="F60" s="31"/>
      <c r="G60" s="32">
        <v>313</v>
      </c>
      <c r="H60" s="11"/>
      <c r="I60" s="11"/>
      <c r="J60" s="11"/>
      <c r="K60" s="11"/>
      <c r="L60" s="11"/>
    </row>
    <row r="61" spans="1:12" ht="24">
      <c r="A61" s="33" t="s">
        <v>44</v>
      </c>
      <c r="B61" s="33"/>
      <c r="C61" s="33"/>
      <c r="D61" s="33"/>
      <c r="E61" s="33"/>
      <c r="F61" s="33"/>
      <c r="G61" s="25">
        <v>320</v>
      </c>
      <c r="H61" s="1"/>
      <c r="I61" s="1"/>
      <c r="J61" s="1"/>
      <c r="K61" s="1"/>
      <c r="L61" s="1"/>
    </row>
    <row r="62" spans="1:12" ht="24">
      <c r="A62" s="28" t="s">
        <v>45</v>
      </c>
      <c r="B62" s="28"/>
      <c r="C62" s="28"/>
      <c r="D62" s="28"/>
      <c r="E62" s="28"/>
      <c r="F62" s="28"/>
      <c r="G62" s="25">
        <v>340</v>
      </c>
      <c r="H62" s="43">
        <f>H63+H64+H65+H66</f>
        <v>0</v>
      </c>
      <c r="I62" s="43">
        <f>I63+I64+I65+I66</f>
        <v>0</v>
      </c>
      <c r="J62" s="43">
        <f>J63+J64+J65+J66</f>
        <v>0</v>
      </c>
      <c r="K62" s="43">
        <f>K63+K64+K65+K66</f>
        <v>0</v>
      </c>
      <c r="L62" s="43">
        <f>L63+L64+L65+L66</f>
        <v>0</v>
      </c>
    </row>
    <row r="63" spans="1:12" ht="22.5">
      <c r="A63" s="29" t="s">
        <v>46</v>
      </c>
      <c r="B63" s="29"/>
      <c r="C63" s="29"/>
      <c r="D63" s="29"/>
      <c r="E63" s="29"/>
      <c r="F63" s="29"/>
      <c r="G63" s="30">
        <v>341</v>
      </c>
      <c r="H63" s="1"/>
      <c r="I63" s="1"/>
      <c r="J63" s="1"/>
      <c r="K63" s="1"/>
      <c r="L63" s="1"/>
    </row>
    <row r="64" spans="1:12" ht="12.75">
      <c r="A64" s="29" t="s">
        <v>47</v>
      </c>
      <c r="B64" s="29"/>
      <c r="C64" s="29"/>
      <c r="D64" s="29"/>
      <c r="E64" s="29"/>
      <c r="F64" s="29"/>
      <c r="G64" s="30">
        <v>342</v>
      </c>
      <c r="H64" s="1"/>
      <c r="I64" s="1"/>
      <c r="J64" s="1"/>
      <c r="K64" s="1"/>
      <c r="L64" s="1"/>
    </row>
    <row r="65" spans="1:12" ht="12.75">
      <c r="A65" s="29" t="s">
        <v>48</v>
      </c>
      <c r="B65" s="29"/>
      <c r="C65" s="29"/>
      <c r="D65" s="29"/>
      <c r="E65" s="29"/>
      <c r="F65" s="29"/>
      <c r="G65" s="30">
        <v>343</v>
      </c>
      <c r="H65" s="1"/>
      <c r="I65" s="1"/>
      <c r="J65" s="1"/>
      <c r="K65" s="1"/>
      <c r="L65" s="1"/>
    </row>
    <row r="66" spans="1:12" ht="22.5">
      <c r="A66" s="29" t="s">
        <v>49</v>
      </c>
      <c r="B66" s="29"/>
      <c r="C66" s="29"/>
      <c r="D66" s="29"/>
      <c r="E66" s="29"/>
      <c r="F66" s="29"/>
      <c r="G66" s="30">
        <v>344</v>
      </c>
      <c r="H66" s="41">
        <f>I66+J66+K66+L66</f>
        <v>0</v>
      </c>
      <c r="I66" s="41">
        <v>0</v>
      </c>
      <c r="J66" s="41">
        <v>0</v>
      </c>
      <c r="K66" s="41">
        <v>0</v>
      </c>
      <c r="L66" s="41">
        <v>0</v>
      </c>
    </row>
    <row r="67" spans="1:12" ht="25.5">
      <c r="A67" s="34" t="s">
        <v>50</v>
      </c>
      <c r="B67" s="34"/>
      <c r="C67" s="34"/>
      <c r="D67" s="34"/>
      <c r="E67" s="34"/>
      <c r="F67" s="34"/>
      <c r="G67" s="35">
        <v>540</v>
      </c>
      <c r="H67" s="20"/>
      <c r="I67" s="20"/>
      <c r="J67" s="20"/>
      <c r="K67" s="20"/>
      <c r="L67" s="20"/>
    </row>
    <row r="68" spans="1:12" ht="24">
      <c r="A68" s="36" t="s">
        <v>51</v>
      </c>
      <c r="B68" s="36"/>
      <c r="C68" s="36"/>
      <c r="D68" s="36"/>
      <c r="E68" s="36"/>
      <c r="F68" s="36"/>
      <c r="G68" s="35">
        <v>640</v>
      </c>
      <c r="H68" s="20"/>
      <c r="I68" s="20"/>
      <c r="J68" s="20"/>
      <c r="K68" s="20"/>
      <c r="L68" s="20"/>
    </row>
    <row r="69" spans="1:12" ht="15">
      <c r="A69" s="37" t="s">
        <v>52</v>
      </c>
      <c r="B69" s="42">
        <v>657</v>
      </c>
      <c r="C69" s="42" t="s">
        <v>75</v>
      </c>
      <c r="D69" s="42">
        <v>11</v>
      </c>
      <c r="E69" s="42" t="s">
        <v>110</v>
      </c>
      <c r="F69" s="42">
        <v>870</v>
      </c>
      <c r="G69" s="21"/>
      <c r="H69" s="52">
        <f>H57+H54+H33+H29</f>
        <v>100</v>
      </c>
      <c r="I69" s="52">
        <f>I57+I54+I33+I29</f>
        <v>100</v>
      </c>
      <c r="J69" s="42">
        <f>J57+J54+J33+J29</f>
        <v>0</v>
      </c>
      <c r="K69" s="42">
        <f>K57+K54+K33+K29</f>
        <v>0</v>
      </c>
      <c r="L69" s="42">
        <f>L57+L54+L33+L29</f>
        <v>0</v>
      </c>
    </row>
    <row r="71" spans="1:9" ht="12.75">
      <c r="A71" s="3" t="s">
        <v>72</v>
      </c>
      <c r="B71" s="3"/>
      <c r="C71" s="3"/>
      <c r="D71" s="3"/>
      <c r="E71" s="3"/>
      <c r="F71" s="3"/>
      <c r="G71" s="3"/>
      <c r="H71" s="3"/>
      <c r="I71" s="3"/>
    </row>
    <row r="72" ht="12.75">
      <c r="A72" t="s">
        <v>109</v>
      </c>
    </row>
    <row r="73" spans="1:9" ht="12.75">
      <c r="A73" s="2" t="s">
        <v>78</v>
      </c>
      <c r="B73" s="2"/>
      <c r="C73" s="2"/>
      <c r="D73" s="2"/>
      <c r="E73" s="2"/>
      <c r="F73" s="2"/>
      <c r="G73" s="2"/>
      <c r="H73" s="2"/>
      <c r="I73" s="2"/>
    </row>
    <row r="74" ht="12.75">
      <c r="A74" t="s">
        <v>117</v>
      </c>
    </row>
  </sheetData>
  <sheetProtection/>
  <mergeCells count="18">
    <mergeCell ref="H17:H18"/>
    <mergeCell ref="I17:L17"/>
    <mergeCell ref="A3:G3"/>
    <mergeCell ref="A7:L7"/>
    <mergeCell ref="A8:L8"/>
    <mergeCell ref="J9:K9"/>
    <mergeCell ref="J10:K10"/>
    <mergeCell ref="J11:K11"/>
    <mergeCell ref="A19:G19"/>
    <mergeCell ref="A23:G23"/>
    <mergeCell ref="A28:L28"/>
    <mergeCell ref="A12:L12"/>
    <mergeCell ref="A13:L13"/>
    <mergeCell ref="H15:I15"/>
    <mergeCell ref="J15:K15"/>
    <mergeCell ref="A16:L16"/>
    <mergeCell ref="A17:A18"/>
    <mergeCell ref="B17:G17"/>
  </mergeCells>
  <printOptions/>
  <pageMargins left="0.25" right="0.25" top="0.3" bottom="0.3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73" sqref="A73:B76"/>
    </sheetView>
  </sheetViews>
  <sheetFormatPr defaultColWidth="9.00390625" defaultRowHeight="12.75"/>
  <cols>
    <col min="1" max="1" width="27.625" style="0" customWidth="1"/>
    <col min="2" max="2" width="16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7.375" style="0" customWidth="1"/>
    <col min="8" max="8" width="14.875" style="0" customWidth="1"/>
    <col min="9" max="9" width="12.375" style="0" customWidth="1"/>
    <col min="10" max="10" width="11.25390625" style="0" customWidth="1"/>
    <col min="11" max="11" width="11.625" style="0" customWidth="1"/>
    <col min="12" max="12" width="14.25390625" style="0" customWidth="1"/>
  </cols>
  <sheetData>
    <row r="1" ht="12.75">
      <c r="K1" t="s">
        <v>64</v>
      </c>
    </row>
    <row r="2" ht="12.75">
      <c r="K2" t="s">
        <v>70</v>
      </c>
    </row>
    <row r="3" spans="1:7" ht="12.75">
      <c r="A3" s="78"/>
      <c r="B3" s="78"/>
      <c r="C3" s="78"/>
      <c r="D3" s="78"/>
      <c r="E3" s="78"/>
      <c r="F3" s="78"/>
      <c r="G3" s="78"/>
    </row>
    <row r="4" spans="1:11" ht="12.75">
      <c r="A4" s="6"/>
      <c r="B4" s="6"/>
      <c r="C4" s="6"/>
      <c r="D4" s="6"/>
      <c r="E4" s="6"/>
      <c r="F4" s="6"/>
      <c r="G4" s="6"/>
      <c r="K4" t="s">
        <v>102</v>
      </c>
    </row>
    <row r="5" spans="1:11" ht="12.75">
      <c r="A5" s="6"/>
      <c r="B5" s="6"/>
      <c r="C5" s="6"/>
      <c r="D5" s="6"/>
      <c r="E5" s="6"/>
      <c r="F5" s="6"/>
      <c r="G5" s="6"/>
      <c r="K5" s="44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12" ht="18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6.5">
      <c r="A8" s="80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81"/>
      <c r="K9" s="81"/>
      <c r="L9" s="38" t="s">
        <v>65</v>
      </c>
    </row>
    <row r="10" spans="1:12" ht="15.75">
      <c r="A10" s="12"/>
      <c r="B10" s="12"/>
      <c r="C10" s="12"/>
      <c r="D10" s="12"/>
      <c r="E10" s="12"/>
      <c r="F10" s="12"/>
      <c r="G10" s="12"/>
      <c r="H10" s="12"/>
      <c r="I10" s="12"/>
      <c r="J10" s="71" t="s">
        <v>66</v>
      </c>
      <c r="K10" s="71"/>
      <c r="L10" s="39"/>
    </row>
    <row r="11" spans="1:12" ht="15.75">
      <c r="A11" s="12"/>
      <c r="B11" s="12"/>
      <c r="C11" s="12"/>
      <c r="D11" s="12"/>
      <c r="E11" s="12"/>
      <c r="F11" s="12"/>
      <c r="G11" s="12"/>
      <c r="H11" s="12"/>
      <c r="I11" s="12"/>
      <c r="J11" s="71" t="s">
        <v>67</v>
      </c>
      <c r="K11" s="71"/>
      <c r="L11" s="39"/>
    </row>
    <row r="12" spans="1:12" ht="12.75">
      <c r="A12" s="68" t="s">
        <v>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82" t="s">
        <v>96</v>
      </c>
      <c r="B13" s="82"/>
      <c r="C13" s="82"/>
      <c r="D13" s="82"/>
      <c r="E13" s="82"/>
      <c r="F13" s="82"/>
      <c r="G13" s="82"/>
      <c r="H13" s="46"/>
      <c r="I13" s="46"/>
      <c r="J13" s="46"/>
      <c r="K13" s="46"/>
      <c r="L13" s="46"/>
    </row>
    <row r="14" spans="1:12" ht="12.75" customHeight="1">
      <c r="A14" s="68" t="s">
        <v>121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7" spans="1:12" ht="15.75">
      <c r="A17" s="12"/>
      <c r="B17" s="12"/>
      <c r="C17" s="12"/>
      <c r="D17" s="12"/>
      <c r="E17" s="12"/>
      <c r="F17" s="12"/>
      <c r="H17" s="69" t="s">
        <v>68</v>
      </c>
      <c r="I17" s="70"/>
      <c r="J17" s="71" t="s">
        <v>69</v>
      </c>
      <c r="K17" s="71"/>
      <c r="L17" s="38">
        <v>384</v>
      </c>
    </row>
    <row r="18" spans="1:12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2.75">
      <c r="A19" s="73" t="s">
        <v>0</v>
      </c>
      <c r="B19" s="74" t="s">
        <v>59</v>
      </c>
      <c r="C19" s="75"/>
      <c r="D19" s="75"/>
      <c r="E19" s="75"/>
      <c r="F19" s="75"/>
      <c r="G19" s="76"/>
      <c r="H19" s="77" t="s">
        <v>120</v>
      </c>
      <c r="I19" s="73" t="s">
        <v>1</v>
      </c>
      <c r="J19" s="73"/>
      <c r="K19" s="73"/>
      <c r="L19" s="73"/>
    </row>
    <row r="20" spans="1:12" ht="38.25">
      <c r="A20" s="73"/>
      <c r="B20" s="13" t="s">
        <v>53</v>
      </c>
      <c r="C20" s="13" t="s">
        <v>54</v>
      </c>
      <c r="D20" s="13" t="s">
        <v>55</v>
      </c>
      <c r="E20" s="13" t="s">
        <v>56</v>
      </c>
      <c r="F20" s="13" t="s">
        <v>57</v>
      </c>
      <c r="G20" s="13" t="s">
        <v>58</v>
      </c>
      <c r="H20" s="77"/>
      <c r="I20" s="4" t="s">
        <v>60</v>
      </c>
      <c r="J20" s="4" t="s">
        <v>61</v>
      </c>
      <c r="K20" s="4" t="s">
        <v>62</v>
      </c>
      <c r="L20" s="4" t="s">
        <v>63</v>
      </c>
    </row>
    <row r="21" spans="1:12" ht="15.75">
      <c r="A21" s="64" t="s">
        <v>2</v>
      </c>
      <c r="B21" s="64"/>
      <c r="C21" s="64"/>
      <c r="D21" s="64"/>
      <c r="E21" s="64"/>
      <c r="F21" s="64"/>
      <c r="G21" s="64"/>
      <c r="H21" s="1"/>
      <c r="I21" s="1"/>
      <c r="J21" s="1"/>
      <c r="K21" s="1"/>
      <c r="L21" s="1"/>
    </row>
    <row r="22" spans="1:12" ht="12.75">
      <c r="A22" s="14" t="s">
        <v>3</v>
      </c>
      <c r="B22" s="14"/>
      <c r="C22" s="14"/>
      <c r="D22" s="14"/>
      <c r="E22" s="14"/>
      <c r="F22" s="14"/>
      <c r="G22" s="8"/>
      <c r="H22" s="1"/>
      <c r="I22" s="1"/>
      <c r="J22" s="1"/>
      <c r="K22" s="1"/>
      <c r="L22" s="1"/>
    </row>
    <row r="23" spans="1:12" ht="12.75">
      <c r="A23" s="14" t="s">
        <v>4</v>
      </c>
      <c r="B23" s="14"/>
      <c r="C23" s="14"/>
      <c r="D23" s="14"/>
      <c r="E23" s="14"/>
      <c r="F23" s="14"/>
      <c r="G23" s="8"/>
      <c r="H23" s="1"/>
      <c r="I23" s="1"/>
      <c r="J23" s="1"/>
      <c r="K23" s="1"/>
      <c r="L23" s="1"/>
    </row>
    <row r="24" spans="1:12" ht="12.75">
      <c r="A24" s="1" t="s">
        <v>5</v>
      </c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</row>
    <row r="25" spans="1:12" ht="15.75">
      <c r="A25" s="64" t="s">
        <v>6</v>
      </c>
      <c r="B25" s="64"/>
      <c r="C25" s="64"/>
      <c r="D25" s="64"/>
      <c r="E25" s="64"/>
      <c r="F25" s="64"/>
      <c r="G25" s="64"/>
      <c r="H25" s="1"/>
      <c r="I25" s="1"/>
      <c r="J25" s="1"/>
      <c r="K25" s="1"/>
      <c r="L25" s="1"/>
    </row>
    <row r="26" spans="1:12" ht="12.75">
      <c r="A26" s="15" t="s">
        <v>7</v>
      </c>
      <c r="B26" s="15"/>
      <c r="C26" s="15"/>
      <c r="D26" s="15"/>
      <c r="E26" s="15"/>
      <c r="F26" s="15"/>
      <c r="G26" s="9"/>
      <c r="H26" s="16"/>
      <c r="I26" s="16"/>
      <c r="J26" s="16"/>
      <c r="K26" s="16"/>
      <c r="L26" s="16"/>
    </row>
    <row r="27" spans="1:12" ht="12.75">
      <c r="A27" s="15" t="s">
        <v>8</v>
      </c>
      <c r="B27" s="15"/>
      <c r="C27" s="15"/>
      <c r="D27" s="15"/>
      <c r="E27" s="15"/>
      <c r="F27" s="15"/>
      <c r="G27" s="9"/>
      <c r="H27" s="16"/>
      <c r="I27" s="16"/>
      <c r="J27" s="16"/>
      <c r="K27" s="16"/>
      <c r="L27" s="16"/>
    </row>
    <row r="28" spans="1:12" ht="12.75">
      <c r="A28" s="15" t="s">
        <v>9</v>
      </c>
      <c r="B28" s="15"/>
      <c r="C28" s="15"/>
      <c r="D28" s="15"/>
      <c r="E28" s="15"/>
      <c r="F28" s="15"/>
      <c r="G28" s="9"/>
      <c r="H28" s="16"/>
      <c r="I28" s="16"/>
      <c r="J28" s="16"/>
      <c r="K28" s="16"/>
      <c r="L28" s="16"/>
    </row>
    <row r="29" spans="1:12" ht="12.75">
      <c r="A29" s="17" t="s">
        <v>10</v>
      </c>
      <c r="B29" s="17"/>
      <c r="C29" s="17"/>
      <c r="D29" s="17"/>
      <c r="E29" s="17"/>
      <c r="F29" s="17"/>
      <c r="G29" s="18"/>
      <c r="H29" s="19"/>
      <c r="I29" s="19"/>
      <c r="J29" s="19"/>
      <c r="K29" s="19"/>
      <c r="L29" s="19"/>
    </row>
    <row r="30" spans="1:12" ht="15.75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7" customHeight="1">
      <c r="A31" s="20" t="s">
        <v>12</v>
      </c>
      <c r="B31" s="42">
        <v>657</v>
      </c>
      <c r="C31" s="42" t="s">
        <v>75</v>
      </c>
      <c r="D31" s="42">
        <v>13</v>
      </c>
      <c r="E31" s="42" t="s">
        <v>111</v>
      </c>
      <c r="F31" s="42">
        <v>110</v>
      </c>
      <c r="G31" s="21">
        <v>210</v>
      </c>
      <c r="H31" s="52">
        <f>H32+H33+H34</f>
        <v>9379.2</v>
      </c>
      <c r="I31" s="52">
        <f>I32+I33+I34</f>
        <v>2325</v>
      </c>
      <c r="J31" s="42">
        <f>J32+J33+J34</f>
        <v>2199</v>
      </c>
      <c r="K31" s="42">
        <f>K32+K33+K34</f>
        <v>2657.5</v>
      </c>
      <c r="L31" s="42">
        <f>L32+L33+L34</f>
        <v>2197.7</v>
      </c>
    </row>
    <row r="32" spans="1:12" ht="18.75" customHeight="1">
      <c r="A32" s="22" t="s">
        <v>13</v>
      </c>
      <c r="B32" s="22"/>
      <c r="C32" s="22"/>
      <c r="D32" s="22"/>
      <c r="E32" s="22"/>
      <c r="F32" s="23">
        <v>111</v>
      </c>
      <c r="G32" s="23">
        <v>211</v>
      </c>
      <c r="H32" s="41">
        <f>I32+J32+K32+L32</f>
        <v>7203.7</v>
      </c>
      <c r="I32" s="49">
        <v>1800</v>
      </c>
      <c r="J32" s="49">
        <v>1674</v>
      </c>
      <c r="K32" s="49">
        <v>2057</v>
      </c>
      <c r="L32" s="41">
        <v>1672.7</v>
      </c>
    </row>
    <row r="33" spans="1:12" ht="20.25" customHeight="1">
      <c r="A33" s="24" t="s">
        <v>14</v>
      </c>
      <c r="B33" s="24"/>
      <c r="C33" s="24"/>
      <c r="D33" s="24"/>
      <c r="E33" s="24"/>
      <c r="F33" s="54">
        <v>112</v>
      </c>
      <c r="G33" s="25">
        <v>212</v>
      </c>
      <c r="H33" s="49">
        <f>I33+J33+K33+L33</f>
        <v>100</v>
      </c>
      <c r="I33" s="49">
        <v>25</v>
      </c>
      <c r="J33" s="49">
        <v>25</v>
      </c>
      <c r="K33" s="49">
        <v>25</v>
      </c>
      <c r="L33" s="49">
        <v>25</v>
      </c>
    </row>
    <row r="34" spans="1:12" ht="18" customHeight="1">
      <c r="A34" s="26" t="s">
        <v>15</v>
      </c>
      <c r="B34" s="26"/>
      <c r="C34" s="26"/>
      <c r="D34" s="26"/>
      <c r="E34" s="26"/>
      <c r="F34" s="55">
        <v>119</v>
      </c>
      <c r="G34" s="4">
        <v>213</v>
      </c>
      <c r="H34" s="41">
        <f>I34+J34+K34+L34</f>
        <v>2075.5</v>
      </c>
      <c r="I34" s="49">
        <v>500</v>
      </c>
      <c r="J34" s="49">
        <v>500</v>
      </c>
      <c r="K34" s="41">
        <v>575.5</v>
      </c>
      <c r="L34" s="49">
        <v>500</v>
      </c>
    </row>
    <row r="35" spans="1:12" ht="16.5" customHeight="1">
      <c r="A35" s="20" t="s">
        <v>16</v>
      </c>
      <c r="B35" s="20"/>
      <c r="C35" s="20"/>
      <c r="D35" s="20"/>
      <c r="E35" s="20"/>
      <c r="F35" s="20"/>
      <c r="G35" s="21">
        <v>220</v>
      </c>
      <c r="H35" s="42">
        <f>H36+H37+H38+H39+H40+H41</f>
        <v>0</v>
      </c>
      <c r="I35" s="42">
        <f>I36+I37+I38+I39+I40+I41</f>
        <v>0</v>
      </c>
      <c r="J35" s="42">
        <f>J36+J37+J38+J39+J40+J41</f>
        <v>0</v>
      </c>
      <c r="K35" s="42">
        <f>K36+K37+K38+K39+K40+K41</f>
        <v>0</v>
      </c>
      <c r="L35" s="42">
        <f>L36+L37+L38+L39+L40+L41</f>
        <v>0</v>
      </c>
    </row>
    <row r="36" spans="1:12" ht="15" customHeight="1">
      <c r="A36" s="26" t="s">
        <v>17</v>
      </c>
      <c r="B36" s="26"/>
      <c r="C36" s="26"/>
      <c r="D36" s="26"/>
      <c r="E36" s="26"/>
      <c r="F36" s="26"/>
      <c r="G36" s="4">
        <v>221</v>
      </c>
      <c r="H36" s="41">
        <f aca="true" t="shared" si="0" ref="H36:H41">I36+J36+K36+L36</f>
        <v>0</v>
      </c>
      <c r="I36" s="41"/>
      <c r="J36" s="41"/>
      <c r="K36" s="41"/>
      <c r="L36" s="41"/>
    </row>
    <row r="37" spans="1:12" ht="15" customHeight="1">
      <c r="A37" s="26" t="s">
        <v>18</v>
      </c>
      <c r="B37" s="26"/>
      <c r="C37" s="26"/>
      <c r="D37" s="26"/>
      <c r="E37" s="26"/>
      <c r="F37" s="26"/>
      <c r="G37" s="4">
        <v>222</v>
      </c>
      <c r="H37" s="41">
        <f t="shared" si="0"/>
        <v>0</v>
      </c>
      <c r="I37" s="41"/>
      <c r="J37" s="41"/>
      <c r="K37" s="41"/>
      <c r="L37" s="41"/>
    </row>
    <row r="38" spans="1:12" ht="15" customHeight="1">
      <c r="A38" s="26" t="s">
        <v>19</v>
      </c>
      <c r="B38" s="26"/>
      <c r="C38" s="26"/>
      <c r="D38" s="26"/>
      <c r="E38" s="26"/>
      <c r="F38" s="26"/>
      <c r="G38" s="4">
        <v>223</v>
      </c>
      <c r="H38" s="41">
        <f t="shared" si="0"/>
        <v>0</v>
      </c>
      <c r="I38" s="41"/>
      <c r="J38" s="41"/>
      <c r="K38" s="41"/>
      <c r="L38" s="41"/>
    </row>
    <row r="39" spans="1:12" ht="26.25" customHeight="1">
      <c r="A39" s="24" t="s">
        <v>20</v>
      </c>
      <c r="B39" s="24"/>
      <c r="C39" s="24"/>
      <c r="D39" s="24"/>
      <c r="E39" s="24"/>
      <c r="F39" s="24"/>
      <c r="G39" s="25">
        <v>224</v>
      </c>
      <c r="H39" s="41">
        <f t="shared" si="0"/>
        <v>0</v>
      </c>
      <c r="I39" s="41"/>
      <c r="J39" s="41"/>
      <c r="K39" s="41"/>
      <c r="L39" s="41"/>
    </row>
    <row r="40" spans="1:12" ht="30.75" customHeight="1">
      <c r="A40" s="24" t="s">
        <v>21</v>
      </c>
      <c r="B40" s="24"/>
      <c r="C40" s="24"/>
      <c r="D40" s="24"/>
      <c r="E40" s="24"/>
      <c r="F40" s="24"/>
      <c r="G40" s="5">
        <v>225</v>
      </c>
      <c r="H40" s="41">
        <f t="shared" si="0"/>
        <v>0</v>
      </c>
      <c r="I40" s="41"/>
      <c r="J40" s="41"/>
      <c r="K40" s="41"/>
      <c r="L40" s="41"/>
    </row>
    <row r="41" spans="1:12" ht="16.5" customHeight="1">
      <c r="A41" s="24" t="s">
        <v>22</v>
      </c>
      <c r="B41" s="24"/>
      <c r="C41" s="24"/>
      <c r="D41" s="24"/>
      <c r="E41" s="24"/>
      <c r="F41" s="24"/>
      <c r="G41" s="5">
        <v>226</v>
      </c>
      <c r="H41" s="41">
        <f t="shared" si="0"/>
        <v>0</v>
      </c>
      <c r="I41" s="41"/>
      <c r="J41" s="41"/>
      <c r="K41" s="41"/>
      <c r="L41" s="41"/>
    </row>
    <row r="42" spans="1:12" ht="27" customHeight="1">
      <c r="A42" s="20" t="s">
        <v>23</v>
      </c>
      <c r="B42" s="20"/>
      <c r="C42" s="20"/>
      <c r="D42" s="20"/>
      <c r="E42" s="20"/>
      <c r="F42" s="20"/>
      <c r="G42" s="21">
        <v>230</v>
      </c>
      <c r="H42" s="20"/>
      <c r="I42" s="20"/>
      <c r="J42" s="20"/>
      <c r="K42" s="20"/>
      <c r="L42" s="20"/>
    </row>
    <row r="43" spans="1:12" ht="27" customHeight="1">
      <c r="A43" s="26" t="s">
        <v>24</v>
      </c>
      <c r="B43" s="26"/>
      <c r="C43" s="26"/>
      <c r="D43" s="26"/>
      <c r="E43" s="26"/>
      <c r="F43" s="26"/>
      <c r="G43" s="4">
        <v>231</v>
      </c>
      <c r="H43" s="1"/>
      <c r="I43" s="1"/>
      <c r="J43" s="1"/>
      <c r="K43" s="1"/>
      <c r="L43" s="1"/>
    </row>
    <row r="44" spans="1:12" ht="27.75" customHeight="1">
      <c r="A44" s="26" t="s">
        <v>25</v>
      </c>
      <c r="B44" s="26"/>
      <c r="C44" s="26"/>
      <c r="D44" s="26"/>
      <c r="E44" s="26"/>
      <c r="F44" s="26"/>
      <c r="G44" s="4">
        <v>232</v>
      </c>
      <c r="H44" s="1"/>
      <c r="I44" s="1"/>
      <c r="J44" s="1"/>
      <c r="K44" s="1"/>
      <c r="L44" s="1"/>
    </row>
    <row r="45" spans="1:12" ht="36.75" customHeight="1">
      <c r="A45" s="20" t="s">
        <v>26</v>
      </c>
      <c r="B45" s="40"/>
      <c r="C45" s="40"/>
      <c r="D45" s="40"/>
      <c r="E45" s="40"/>
      <c r="F45" s="40"/>
      <c r="G45" s="21">
        <v>240</v>
      </c>
      <c r="H45" s="20">
        <f>H46</f>
        <v>0</v>
      </c>
      <c r="I45" s="20">
        <f>I46</f>
        <v>0</v>
      </c>
      <c r="J45" s="20">
        <f>J46</f>
        <v>0</v>
      </c>
      <c r="K45" s="20">
        <f>K46</f>
        <v>0</v>
      </c>
      <c r="L45" s="20">
        <f>L46</f>
        <v>0</v>
      </c>
    </row>
    <row r="46" spans="1:12" ht="48">
      <c r="A46" s="27" t="s">
        <v>27</v>
      </c>
      <c r="B46" s="27"/>
      <c r="C46" s="27"/>
      <c r="D46" s="27"/>
      <c r="E46" s="27"/>
      <c r="F46" s="27"/>
      <c r="G46" s="4">
        <v>241</v>
      </c>
      <c r="H46" s="1"/>
      <c r="I46" s="1"/>
      <c r="J46" s="1"/>
      <c r="K46" s="1"/>
      <c r="L46" s="1"/>
    </row>
    <row r="47" spans="1:12" ht="52.5" customHeight="1">
      <c r="A47" s="27" t="s">
        <v>28</v>
      </c>
      <c r="B47" s="27"/>
      <c r="C47" s="27"/>
      <c r="D47" s="27"/>
      <c r="E47" s="27"/>
      <c r="F47" s="27"/>
      <c r="G47" s="4">
        <v>242</v>
      </c>
      <c r="H47" s="1"/>
      <c r="I47" s="1"/>
      <c r="J47" s="1"/>
      <c r="K47" s="1"/>
      <c r="L47" s="1"/>
    </row>
    <row r="48" spans="1:12" ht="39.75" customHeight="1">
      <c r="A48" s="20" t="s">
        <v>29</v>
      </c>
      <c r="B48" s="20"/>
      <c r="C48" s="20"/>
      <c r="D48" s="20"/>
      <c r="E48" s="20"/>
      <c r="F48" s="20"/>
      <c r="G48" s="21">
        <v>250</v>
      </c>
      <c r="H48" s="20"/>
      <c r="I48" s="20"/>
      <c r="J48" s="20"/>
      <c r="K48" s="20"/>
      <c r="L48" s="20"/>
    </row>
    <row r="49" spans="1:12" ht="41.25" customHeight="1">
      <c r="A49" s="28" t="s">
        <v>30</v>
      </c>
      <c r="B49" s="28"/>
      <c r="C49" s="28"/>
      <c r="D49" s="28"/>
      <c r="E49" s="28"/>
      <c r="F49" s="28"/>
      <c r="G49" s="25">
        <v>251</v>
      </c>
      <c r="H49" s="1"/>
      <c r="I49" s="1"/>
      <c r="J49" s="1"/>
      <c r="K49" s="1"/>
      <c r="L49" s="1"/>
    </row>
    <row r="50" spans="1:12" ht="47.25" customHeight="1">
      <c r="A50" s="28" t="s">
        <v>31</v>
      </c>
      <c r="B50" s="28"/>
      <c r="C50" s="28"/>
      <c r="D50" s="28"/>
      <c r="E50" s="28"/>
      <c r="F50" s="28"/>
      <c r="G50" s="25">
        <v>252</v>
      </c>
      <c r="H50" s="1"/>
      <c r="I50" s="1"/>
      <c r="J50" s="1"/>
      <c r="K50" s="1"/>
      <c r="L50" s="1"/>
    </row>
    <row r="51" spans="1:12" ht="29.25" customHeight="1">
      <c r="A51" s="28" t="s">
        <v>32</v>
      </c>
      <c r="B51" s="28"/>
      <c r="C51" s="28"/>
      <c r="D51" s="28"/>
      <c r="E51" s="28"/>
      <c r="F51" s="28"/>
      <c r="G51" s="25">
        <v>253</v>
      </c>
      <c r="H51" s="1"/>
      <c r="I51" s="1"/>
      <c r="J51" s="1"/>
      <c r="K51" s="1"/>
      <c r="L51" s="1"/>
    </row>
    <row r="52" spans="1:12" ht="18" customHeight="1">
      <c r="A52" s="20" t="s">
        <v>33</v>
      </c>
      <c r="B52" s="20"/>
      <c r="C52" s="20"/>
      <c r="D52" s="20"/>
      <c r="E52" s="20"/>
      <c r="F52" s="20"/>
      <c r="G52" s="21">
        <v>260</v>
      </c>
      <c r="H52" s="20"/>
      <c r="I52" s="20"/>
      <c r="J52" s="20"/>
      <c r="K52" s="20"/>
      <c r="L52" s="20"/>
    </row>
    <row r="53" spans="1:12" ht="24.75" customHeight="1">
      <c r="A53" s="28" t="s">
        <v>34</v>
      </c>
      <c r="B53" s="28"/>
      <c r="C53" s="28"/>
      <c r="D53" s="28"/>
      <c r="E53" s="28"/>
      <c r="F53" s="28"/>
      <c r="G53" s="25">
        <v>261</v>
      </c>
      <c r="H53" s="1"/>
      <c r="I53" s="1"/>
      <c r="J53" s="1"/>
      <c r="K53" s="1"/>
      <c r="L53" s="1"/>
    </row>
    <row r="54" spans="1:12" ht="22.5" customHeight="1">
      <c r="A54" s="28" t="s">
        <v>35</v>
      </c>
      <c r="B54" s="28"/>
      <c r="C54" s="28"/>
      <c r="D54" s="28"/>
      <c r="E54" s="28"/>
      <c r="F54" s="28"/>
      <c r="G54" s="25">
        <v>262</v>
      </c>
      <c r="H54" s="1"/>
      <c r="I54" s="1"/>
      <c r="J54" s="1"/>
      <c r="K54" s="1"/>
      <c r="L54" s="1"/>
    </row>
    <row r="55" spans="1:12" ht="46.5" customHeight="1">
      <c r="A55" s="28" t="s">
        <v>36</v>
      </c>
      <c r="B55" s="28"/>
      <c r="C55" s="28"/>
      <c r="D55" s="28"/>
      <c r="E55" s="28"/>
      <c r="F55" s="28"/>
      <c r="G55" s="25">
        <v>263</v>
      </c>
      <c r="H55" s="1"/>
      <c r="I55" s="1"/>
      <c r="J55" s="1"/>
      <c r="K55" s="1"/>
      <c r="L55" s="1"/>
    </row>
    <row r="56" spans="1:12" ht="18" customHeight="1">
      <c r="A56" s="20" t="s">
        <v>37</v>
      </c>
      <c r="B56" s="42"/>
      <c r="C56" s="42"/>
      <c r="D56" s="42"/>
      <c r="E56" s="42"/>
      <c r="F56" s="42"/>
      <c r="G56" s="21">
        <v>290</v>
      </c>
      <c r="H56" s="42">
        <f>H57+H58</f>
        <v>0</v>
      </c>
      <c r="I56" s="42">
        <f>I57+I58</f>
        <v>0</v>
      </c>
      <c r="J56" s="42">
        <f>J57+J58</f>
        <v>0</v>
      </c>
      <c r="K56" s="42">
        <f>K57+K58</f>
        <v>0</v>
      </c>
      <c r="L56" s="42">
        <f>L57+L58</f>
        <v>0</v>
      </c>
    </row>
    <row r="57" spans="1:12" ht="18.75" customHeight="1">
      <c r="A57" s="29" t="s">
        <v>38</v>
      </c>
      <c r="B57" s="29"/>
      <c r="C57" s="29"/>
      <c r="D57" s="29"/>
      <c r="E57" s="29"/>
      <c r="F57" s="29"/>
      <c r="G57" s="30">
        <v>291</v>
      </c>
      <c r="H57" s="1"/>
      <c r="I57" s="1"/>
      <c r="J57" s="1"/>
      <c r="K57" s="1"/>
      <c r="L57" s="1"/>
    </row>
    <row r="58" spans="1:12" ht="16.5" customHeight="1">
      <c r="A58" s="29" t="s">
        <v>39</v>
      </c>
      <c r="B58" s="29"/>
      <c r="C58" s="29"/>
      <c r="D58" s="29"/>
      <c r="E58" s="29"/>
      <c r="F58" s="29"/>
      <c r="G58" s="30">
        <v>292</v>
      </c>
      <c r="H58" s="41">
        <f>I58+J58+K58+L58</f>
        <v>0</v>
      </c>
      <c r="I58" s="41"/>
      <c r="J58" s="41"/>
      <c r="K58" s="41"/>
      <c r="L58" s="41"/>
    </row>
    <row r="59" spans="1:12" ht="27" customHeight="1">
      <c r="A59" s="20" t="s">
        <v>40</v>
      </c>
      <c r="B59" s="42"/>
      <c r="C59" s="42"/>
      <c r="D59" s="42"/>
      <c r="E59" s="42"/>
      <c r="F59" s="42"/>
      <c r="G59" s="21">
        <v>300</v>
      </c>
      <c r="H59" s="42">
        <f>H60+H63+H64</f>
        <v>0</v>
      </c>
      <c r="I59" s="42">
        <f>I60+I63+I64</f>
        <v>0</v>
      </c>
      <c r="J59" s="42">
        <f>J60+J63+J64</f>
        <v>0</v>
      </c>
      <c r="K59" s="42">
        <f>K60+K63+K64</f>
        <v>0</v>
      </c>
      <c r="L59" s="42">
        <f>L60+L63+L64</f>
        <v>0</v>
      </c>
    </row>
    <row r="60" spans="1:12" ht="25.5" customHeight="1">
      <c r="A60" s="28" t="s">
        <v>41</v>
      </c>
      <c r="B60" s="28"/>
      <c r="C60" s="28"/>
      <c r="D60" s="28"/>
      <c r="E60" s="28"/>
      <c r="F60" s="28"/>
      <c r="G60" s="25">
        <v>310</v>
      </c>
      <c r="H60" s="41">
        <f>H61+H62</f>
        <v>0</v>
      </c>
      <c r="I60" s="41"/>
      <c r="J60" s="41"/>
      <c r="K60" s="41"/>
      <c r="L60" s="41"/>
    </row>
    <row r="61" spans="1:12" ht="18.75" customHeight="1">
      <c r="A61" s="31" t="s">
        <v>42</v>
      </c>
      <c r="B61" s="31"/>
      <c r="C61" s="31"/>
      <c r="D61" s="31"/>
      <c r="E61" s="31"/>
      <c r="F61" s="31"/>
      <c r="G61" s="32">
        <v>311</v>
      </c>
      <c r="H61" s="45">
        <f>I61+J61+K61+L61</f>
        <v>0</v>
      </c>
      <c r="I61" s="45"/>
      <c r="J61" s="45"/>
      <c r="K61" s="45"/>
      <c r="L61" s="45"/>
    </row>
    <row r="62" spans="1:12" ht="24.75" customHeight="1">
      <c r="A62" s="31" t="s">
        <v>43</v>
      </c>
      <c r="B62" s="31"/>
      <c r="C62" s="31"/>
      <c r="D62" s="31"/>
      <c r="E62" s="31"/>
      <c r="F62" s="31"/>
      <c r="G62" s="32">
        <v>313</v>
      </c>
      <c r="H62" s="11"/>
      <c r="I62" s="11"/>
      <c r="J62" s="11"/>
      <c r="K62" s="11"/>
      <c r="L62" s="11"/>
    </row>
    <row r="63" spans="1:12" ht="27.75" customHeight="1">
      <c r="A63" s="33" t="s">
        <v>44</v>
      </c>
      <c r="B63" s="33"/>
      <c r="C63" s="33"/>
      <c r="D63" s="33"/>
      <c r="E63" s="33"/>
      <c r="F63" s="33"/>
      <c r="G63" s="25">
        <v>320</v>
      </c>
      <c r="H63" s="1"/>
      <c r="I63" s="1"/>
      <c r="J63" s="1"/>
      <c r="K63" s="1"/>
      <c r="L63" s="1"/>
    </row>
    <row r="64" spans="1:12" ht="24.75" customHeight="1">
      <c r="A64" s="28" t="s">
        <v>45</v>
      </c>
      <c r="B64" s="28"/>
      <c r="C64" s="28"/>
      <c r="D64" s="28"/>
      <c r="E64" s="28"/>
      <c r="F64" s="28"/>
      <c r="G64" s="25">
        <v>340</v>
      </c>
      <c r="H64" s="43"/>
      <c r="I64" s="43"/>
      <c r="J64" s="43"/>
      <c r="K64" s="43"/>
      <c r="L64" s="43"/>
    </row>
    <row r="65" spans="1:12" ht="23.25" customHeight="1">
      <c r="A65" s="29" t="s">
        <v>46</v>
      </c>
      <c r="B65" s="29"/>
      <c r="C65" s="29"/>
      <c r="D65" s="29"/>
      <c r="E65" s="29"/>
      <c r="F65" s="29"/>
      <c r="G65" s="30">
        <v>341</v>
      </c>
      <c r="H65" s="1"/>
      <c r="I65" s="1"/>
      <c r="J65" s="1"/>
      <c r="K65" s="1"/>
      <c r="L65" s="1"/>
    </row>
    <row r="66" spans="1:12" ht="13.5" customHeight="1">
      <c r="A66" s="29" t="s">
        <v>47</v>
      </c>
      <c r="B66" s="29"/>
      <c r="C66" s="29"/>
      <c r="D66" s="29"/>
      <c r="E66" s="29"/>
      <c r="F66" s="29"/>
      <c r="G66" s="30">
        <v>342</v>
      </c>
      <c r="H66" s="1"/>
      <c r="I66" s="1"/>
      <c r="J66" s="1"/>
      <c r="K66" s="1"/>
      <c r="L66" s="1"/>
    </row>
    <row r="67" spans="1:12" ht="14.25" customHeight="1">
      <c r="A67" s="29" t="s">
        <v>48</v>
      </c>
      <c r="B67" s="29"/>
      <c r="C67" s="29"/>
      <c r="D67" s="29"/>
      <c r="E67" s="29"/>
      <c r="F67" s="29"/>
      <c r="G67" s="30">
        <v>343</v>
      </c>
      <c r="H67" s="1"/>
      <c r="I67" s="1"/>
      <c r="J67" s="1"/>
      <c r="K67" s="1"/>
      <c r="L67" s="1"/>
    </row>
    <row r="68" spans="1:12" ht="23.25" customHeight="1">
      <c r="A68" s="29" t="s">
        <v>49</v>
      </c>
      <c r="B68" s="29"/>
      <c r="C68" s="29"/>
      <c r="D68" s="29"/>
      <c r="E68" s="29"/>
      <c r="F68" s="29"/>
      <c r="G68" s="30">
        <v>344</v>
      </c>
      <c r="H68" s="41">
        <f>I68+J68+K68+L68</f>
        <v>0</v>
      </c>
      <c r="I68" s="41"/>
      <c r="J68" s="41"/>
      <c r="K68" s="41"/>
      <c r="L68" s="41"/>
    </row>
    <row r="69" spans="1:12" ht="40.5" customHeight="1">
      <c r="A69" s="34" t="s">
        <v>50</v>
      </c>
      <c r="B69" s="34"/>
      <c r="C69" s="34"/>
      <c r="D69" s="34"/>
      <c r="E69" s="34"/>
      <c r="F69" s="34"/>
      <c r="G69" s="35">
        <v>540</v>
      </c>
      <c r="H69" s="20"/>
      <c r="I69" s="20"/>
      <c r="J69" s="20"/>
      <c r="K69" s="20"/>
      <c r="L69" s="20"/>
    </row>
    <row r="70" spans="1:12" ht="23.25" customHeight="1">
      <c r="A70" s="36" t="s">
        <v>51</v>
      </c>
      <c r="B70" s="36"/>
      <c r="C70" s="36"/>
      <c r="D70" s="36"/>
      <c r="E70" s="36"/>
      <c r="F70" s="36"/>
      <c r="G70" s="35">
        <v>640</v>
      </c>
      <c r="H70" s="20"/>
      <c r="I70" s="20"/>
      <c r="J70" s="20"/>
      <c r="K70" s="20"/>
      <c r="L70" s="20"/>
    </row>
    <row r="71" spans="1:12" ht="15.75" customHeight="1">
      <c r="A71" s="37" t="s">
        <v>52</v>
      </c>
      <c r="B71" s="42">
        <v>657</v>
      </c>
      <c r="C71" s="42" t="s">
        <v>75</v>
      </c>
      <c r="D71" s="42">
        <v>13</v>
      </c>
      <c r="E71" s="42" t="s">
        <v>111</v>
      </c>
      <c r="F71" s="42">
        <v>110</v>
      </c>
      <c r="G71" s="21"/>
      <c r="H71" s="52">
        <f>H59+H56+H35+H31</f>
        <v>9379.2</v>
      </c>
      <c r="I71" s="52">
        <f>I59+I56+I35+I31</f>
        <v>2325</v>
      </c>
      <c r="J71" s="42">
        <f>J59+J56+J35+J31</f>
        <v>2199</v>
      </c>
      <c r="K71" s="42">
        <f>K59+K56+K35+K31</f>
        <v>2657.5</v>
      </c>
      <c r="L71" s="42">
        <f>L59+L56+L35+L31</f>
        <v>2197.7</v>
      </c>
    </row>
    <row r="73" spans="1:9" ht="12.75">
      <c r="A73" s="3" t="s">
        <v>97</v>
      </c>
      <c r="B73" s="3"/>
      <c r="C73" s="3"/>
      <c r="D73" s="3"/>
      <c r="E73" s="3"/>
      <c r="F73" s="3"/>
      <c r="G73" s="3"/>
      <c r="H73" s="3"/>
      <c r="I73" s="3"/>
    </row>
    <row r="74" ht="12.75">
      <c r="A74" t="s">
        <v>98</v>
      </c>
    </row>
    <row r="75" spans="1:9" ht="12.75">
      <c r="A75" s="2" t="s">
        <v>78</v>
      </c>
      <c r="B75" s="2"/>
      <c r="C75" s="2"/>
      <c r="D75" s="2"/>
      <c r="E75" s="2"/>
      <c r="F75" s="2"/>
      <c r="G75" s="2"/>
      <c r="H75" s="2"/>
      <c r="I75" s="2"/>
    </row>
    <row r="76" ht="12.75">
      <c r="A76" t="s">
        <v>117</v>
      </c>
    </row>
  </sheetData>
  <sheetProtection/>
  <mergeCells count="19">
    <mergeCell ref="A21:G21"/>
    <mergeCell ref="A25:G25"/>
    <mergeCell ref="A30:L30"/>
    <mergeCell ref="A12:L12"/>
    <mergeCell ref="H17:I17"/>
    <mergeCell ref="J17:K17"/>
    <mergeCell ref="A18:L18"/>
    <mergeCell ref="A19:A20"/>
    <mergeCell ref="B19:G19"/>
    <mergeCell ref="H19:H20"/>
    <mergeCell ref="I19:L19"/>
    <mergeCell ref="A3:G3"/>
    <mergeCell ref="A7:L7"/>
    <mergeCell ref="A8:L8"/>
    <mergeCell ref="J9:K9"/>
    <mergeCell ref="J10:K10"/>
    <mergeCell ref="J11:K11"/>
    <mergeCell ref="A13:G13"/>
    <mergeCell ref="A14:L15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</dc:creator>
  <cp:keywords/>
  <dc:description/>
  <cp:lastModifiedBy>ГлавБух</cp:lastModifiedBy>
  <cp:lastPrinted>2017-02-07T08:49:33Z</cp:lastPrinted>
  <dcterms:created xsi:type="dcterms:W3CDTF">2010-08-27T09:45:19Z</dcterms:created>
  <dcterms:modified xsi:type="dcterms:W3CDTF">2017-02-07T08:57:52Z</dcterms:modified>
  <cp:category/>
  <cp:version/>
  <cp:contentType/>
  <cp:contentStatus/>
</cp:coreProperties>
</file>