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10" sheetId="4" r:id="rId1"/>
    <sheet name="Лист1" sheetId="1" r:id="rId2"/>
    <sheet name="Лист2" sheetId="2" r:id="rId3"/>
    <sheet name="Лист3" sheetId="3" r:id="rId4"/>
  </sheets>
  <calcPr calcId="145621" iterate="1"/>
</workbook>
</file>

<file path=xl/calcChain.xml><?xml version="1.0" encoding="utf-8"?>
<calcChain xmlns="http://schemas.openxmlformats.org/spreadsheetml/2006/main">
  <c r="E22" i="4" l="1"/>
  <c r="D22" i="4"/>
  <c r="E11" i="4" l="1"/>
  <c r="D11" i="4"/>
  <c r="D18" i="4" l="1"/>
  <c r="E18" i="4" l="1"/>
  <c r="E31" i="4"/>
  <c r="E27" i="4"/>
  <c r="D31" i="4" l="1"/>
  <c r="D36" i="4" l="1"/>
  <c r="E36" i="4"/>
  <c r="D34" i="4"/>
  <c r="E34" i="4"/>
  <c r="D27" i="4"/>
  <c r="D16" i="4"/>
  <c r="E16" i="4"/>
  <c r="E39" i="4" l="1"/>
  <c r="D39" i="4"/>
</calcChain>
</file>

<file path=xl/sharedStrings.xml><?xml version="1.0" encoding="utf-8"?>
<sst xmlns="http://schemas.openxmlformats.org/spreadsheetml/2006/main" count="39" uniqueCount="38">
  <si>
    <t>(тыс.рублей)</t>
  </si>
  <si>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</si>
  <si>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</si>
  <si>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</si>
  <si>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</si>
  <si>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</si>
  <si>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</si>
  <si>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</si>
  <si>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</si>
  <si>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</si>
  <si>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</si>
  <si>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</si>
  <si>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</si>
  <si>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</si>
  <si>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</si>
  <si>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</si>
  <si>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</si>
  <si>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Связь и информатика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</si>
  <si>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</si>
  <si>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</si>
  <si>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</si>
  <si>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</si>
  <si>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</si>
  <si>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</si>
  <si>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Кинематография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</si>
  <si>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</si>
  <si>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</si>
  <si>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</si>
  <si>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</si>
  <si>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Прочие межбюджетные трансферты общего характера</t>
  </si>
  <si>
    <t>ВСЕГО РАСХОДОВ</t>
  </si>
  <si>
    <t>2024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</si>
  <si>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</si>
  <si>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 и подразделам классификации расходов бюджета сельского поселения Ларьяк на плановый период 2024 и 2025 годов</t>
  </si>
  <si>
    <t>2025 год</t>
  </si>
  <si>
    <t>Сельское хозяйство и рыбаловство</t>
  </si>
  <si>
    <t>Приложение 10 к Решению Совета депутатов сельского поселения Ларьяк       № проект                        от 00.00.2023г.</t>
  </si>
  <si>
    <t>Приложение 10, к Решению Совета депутатов сельского поселения Ларьяк       № 206                          от 28.12.2022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</si>
</sst>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,##0.0;[Red]\-#,##0.0"/>
    <numFmt numFmtId="166" formatCode="#,##0.0_ ;[Red]\-#,##0.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protection hidden="1"/>
    </xf>
    <xf numFmtId="0" fontId="4" fillId="0" borderId="0" xfId="1" applyFont="1" applyAlignment="1"/>
    <xf numFmtId="0" fontId="3" fillId="0" borderId="0" xfId="1" applyFont="1" applyFill="1" applyAlignment="1" applyProtection="1">
      <alignment horizontal="left"/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7" xfId="1" applyNumberFormat="1" applyFont="1" applyFill="1" applyBorder="1" applyAlignment="1" applyProtection="1">
      <alignment horizontal="left" vertical="center" wrapText="1"/>
      <protection hidden="1"/>
    </xf>
    <xf numFmtId="0" fontId="2" fillId="0" borderId="8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0" xfId="1" applyNumberFormat="1" applyFont="1"/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3" xfId="1" applyNumberFormat="1" applyFont="1" applyFill="1" applyBorder="1" applyAlignment="1" applyProtection="1">
      <alignment horizontal="left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/>
      <protection hidden="1"/>
    </xf>
    <xf numFmtId="164" fontId="2" fillId="0" borderId="5" xfId="1" applyNumberFormat="1" applyFont="1" applyFill="1" applyBorder="1" applyAlignment="1" applyProtection="1">
      <alignment horizontal="left" vertical="center"/>
      <protection hidden="1"/>
    </xf>
    <xf numFmtId="164" fontId="2" fillId="0" borderId="6" xfId="1" applyNumberFormat="1" applyFont="1" applyFill="1" applyBorder="1" applyAlignment="1" applyProtection="1">
      <alignment horizontal="left" vertical="center"/>
      <protection hidden="1"/>
    </xf>
    <xf numFmtId="165" fontId="2" fillId="0" borderId="5" xfId="1" applyNumberFormat="1" applyFont="1" applyFill="1" applyBorder="1" applyAlignment="1" applyProtection="1">
      <alignment horizontal="left" vertical="center"/>
      <protection hidden="1"/>
    </xf>
    <xf numFmtId="164" fontId="2" fillId="0" borderId="1" xfId="1" applyNumberFormat="1" applyFont="1" applyFill="1" applyBorder="1" applyAlignment="1" applyProtection="1">
      <alignment horizontal="left" vertical="center"/>
      <protection hidden="1"/>
    </xf>
    <xf numFmtId="164" fontId="2" fillId="0" borderId="3" xfId="1" applyNumberFormat="1" applyFont="1" applyFill="1" applyBorder="1" applyAlignment="1" applyProtection="1">
      <alignment horizontal="left" vertical="center"/>
      <protection hidden="1"/>
    </xf>
    <xf numFmtId="165" fontId="2" fillId="0" borderId="1" xfId="1" applyNumberFormat="1" applyFont="1" applyFill="1" applyBorder="1" applyAlignment="1" applyProtection="1">
      <alignment horizontal="left" vertical="center"/>
      <protection hidden="1"/>
    </xf>
    <xf numFmtId="164" fontId="2" fillId="0" borderId="2" xfId="1" applyNumberFormat="1" applyFont="1" applyFill="1" applyBorder="1" applyAlignment="1" applyProtection="1">
      <alignment horizontal="left" vertical="center"/>
      <protection hidden="1"/>
    </xf>
    <xf numFmtId="164" fontId="2" fillId="0" borderId="9" xfId="1" applyNumberFormat="1" applyFont="1" applyFill="1" applyBorder="1" applyAlignment="1" applyProtection="1">
      <alignment horizontal="left" vertical="center"/>
      <protection hidden="1"/>
    </xf>
    <xf numFmtId="165" fontId="2" fillId="0" borderId="2" xfId="1" applyNumberFormat="1" applyFont="1" applyFill="1" applyBorder="1" applyAlignment="1" applyProtection="1">
      <alignment horizontal="left" vertical="center"/>
      <protection hidden="1"/>
    </xf>
    <xf numFmtId="164" fontId="2" fillId="0" borderId="11" xfId="1" applyNumberFormat="1" applyFont="1" applyFill="1" applyBorder="1" applyAlignment="1" applyProtection="1">
      <alignment horizontal="left" vertical="center"/>
      <protection hidden="1"/>
    </xf>
    <xf numFmtId="164" fontId="2" fillId="0" borderId="12" xfId="1" applyNumberFormat="1" applyFont="1" applyFill="1" applyBorder="1" applyAlignment="1" applyProtection="1">
      <alignment horizontal="left" vertical="center"/>
      <protection hidden="1"/>
    </xf>
    <xf numFmtId="165" fontId="2" fillId="0" borderId="11" xfId="1" applyNumberFormat="1" applyFont="1" applyFill="1" applyBorder="1" applyAlignment="1" applyProtection="1">
      <alignment horizontal="left" vertical="center"/>
      <protection hidden="1"/>
    </xf>
    <xf numFmtId="0" fontId="2" fillId="0" borderId="2" xfId="1" applyNumberFormat="1" applyFont="1" applyFill="1" applyBorder="1" applyAlignment="1" applyProtection="1">
      <alignment horizontal="left" vertical="center"/>
      <protection hidden="1"/>
    </xf>
    <xf numFmtId="0" fontId="5" fillId="0" borderId="1" xfId="1" applyNumberFormat="1" applyFont="1" applyFill="1" applyBorder="1" applyAlignment="1" applyProtection="1">
      <alignment horizontal="left" vertical="center"/>
      <protection hidden="1"/>
    </xf>
    <xf numFmtId="0" fontId="5" fillId="0" borderId="1" xfId="1" applyNumberFormat="1" applyFont="1" applyFill="1" applyBorder="1" applyAlignment="1" applyProtection="1">
      <alignment horizontal="left"/>
      <protection hidden="1"/>
    </xf>
    <xf numFmtId="0" fontId="5" fillId="0" borderId="3" xfId="1" applyNumberFormat="1" applyFont="1" applyFill="1" applyBorder="1" applyAlignment="1" applyProtection="1">
      <alignment horizontal="left"/>
      <protection hidden="1"/>
    </xf>
    <xf numFmtId="165" fontId="5" fillId="0" borderId="1" xfId="1" applyNumberFormat="1" applyFont="1" applyFill="1" applyBorder="1" applyAlignment="1" applyProtection="1">
      <alignment horizontal="left"/>
      <protection hidden="1"/>
    </xf>
    <xf numFmtId="0" fontId="2" fillId="0" borderId="0" xfId="1" applyNumberFormat="1" applyFont="1" applyFill="1" applyAlignment="1" applyProtection="1">
      <alignment horizontal="left" vertical="top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4" zoomScale="67" zoomScaleSheetLayoutView="67" workbookViewId="0">
      <selection activeCell="I33" sqref="I33"/>
    </sheetView>
  </sheetViews>
  <sheetFormatPr defaultColWidth="9.140625" defaultRowHeight="15" x14ac:dyDescent="0.2"/>
  <cols>
    <col min="1" max="1" width="66.28515625" style="3" customWidth="1"/>
    <col min="2" max="2" width="7.140625" style="3" customWidth="1"/>
    <col min="3" max="3" width="7.42578125" style="3" customWidth="1"/>
    <col min="4" max="4" width="13.85546875" style="3" customWidth="1"/>
    <col min="5" max="5" width="13.7109375" style="3" customWidth="1"/>
    <col min="6" max="253" width="9.140625" style="3" customWidth="1"/>
    <col min="254" max="16384" width="9.140625" style="3"/>
  </cols>
  <sheetData>
    <row r="1" spans="1:5" ht="15" customHeight="1" x14ac:dyDescent="0.25">
      <c r="A1" s="2"/>
      <c r="B1" s="2"/>
      <c r="C1" s="39" t="s">
        <v>36</v>
      </c>
      <c r="D1" s="39"/>
      <c r="E1" s="39"/>
    </row>
    <row r="2" spans="1:5" ht="15.75" customHeight="1" x14ac:dyDescent="0.25">
      <c r="A2" s="4"/>
      <c r="B2" s="4"/>
      <c r="C2" s="39"/>
      <c r="D2" s="39"/>
      <c r="E2" s="39"/>
    </row>
    <row r="3" spans="1:5" ht="35.25" customHeight="1" x14ac:dyDescent="0.2">
      <c r="A3" s="5"/>
      <c r="B3" s="5"/>
      <c r="C3" s="39"/>
      <c r="D3" s="39"/>
      <c r="E3" s="39"/>
    </row>
    <row r="4" spans="1:5" ht="84.75" customHeight="1" x14ac:dyDescent="0.2">
      <c r="A4" s="5"/>
      <c r="B4" s="5"/>
      <c r="C4" s="39" t="s">
        <v>37</v>
      </c>
      <c r="D4" s="39"/>
      <c r="E4" s="39"/>
    </row>
    <row r="5" spans="1:5" ht="15" customHeight="1" x14ac:dyDescent="0.25">
      <c r="A5" s="6"/>
      <c r="B5" s="7"/>
      <c r="D5" s="8"/>
      <c r="E5" s="8"/>
    </row>
    <row r="6" spans="1:5" ht="38.25" customHeight="1" x14ac:dyDescent="0.25">
      <c r="A6" s="40" t="s">
        <v>33</v>
      </c>
      <c r="B6" s="40"/>
      <c r="C6" s="40"/>
      <c r="D6" s="40"/>
      <c r="E6" s="9"/>
    </row>
    <row r="7" spans="1:5" ht="18.75" customHeight="1" x14ac:dyDescent="0.25">
      <c r="A7" s="1"/>
      <c r="B7" s="1"/>
      <c r="C7" s="1"/>
      <c r="D7" s="1"/>
      <c r="E7" s="1"/>
    </row>
    <row r="8" spans="1:5" ht="18.75" customHeight="1" x14ac:dyDescent="0.25">
      <c r="A8" s="1"/>
      <c r="B8" s="1"/>
      <c r="C8" s="1"/>
      <c r="D8" s="10" t="s">
        <v>0</v>
      </c>
      <c r="E8" s="10" t="s">
        <v>0</v>
      </c>
    </row>
    <row r="9" spans="1:5" ht="32.25" customHeight="1" x14ac:dyDescent="0.2">
      <c r="A9" s="18" t="s">
        <v>1</v>
      </c>
      <c r="B9" s="18" t="s">
        <v>2</v>
      </c>
      <c r="C9" s="18" t="s">
        <v>3</v>
      </c>
      <c r="D9" s="18" t="s">
        <v>31</v>
      </c>
      <c r="E9" s="18" t="s">
        <v>34</v>
      </c>
    </row>
    <row r="10" spans="1:5" ht="18.75" customHeight="1" x14ac:dyDescent="0.2">
      <c r="A10" s="19">
        <v>1</v>
      </c>
      <c r="B10" s="19">
        <v>2</v>
      </c>
      <c r="C10" s="19">
        <v>3</v>
      </c>
      <c r="D10" s="19">
        <v>4</v>
      </c>
      <c r="E10" s="19">
        <v>5</v>
      </c>
    </row>
    <row r="11" spans="1:5" ht="18.75" customHeight="1" x14ac:dyDescent="0.2">
      <c r="A11" s="11" t="s">
        <v>4</v>
      </c>
      <c r="B11" s="20">
        <v>1</v>
      </c>
      <c r="C11" s="20">
        <v>0</v>
      </c>
      <c r="D11" s="21">
        <f>D12+D13+D14+D15</f>
        <v>39386.1</v>
      </c>
      <c r="E11" s="21">
        <f>E12+E13+E14+E15</f>
        <v>39599.800000000003</v>
      </c>
    </row>
    <row r="12" spans="1:5" ht="43.5" customHeight="1" x14ac:dyDescent="0.2">
      <c r="A12" s="12" t="s">
        <v>5</v>
      </c>
      <c r="B12" s="22">
        <v>1</v>
      </c>
      <c r="C12" s="23">
        <v>2</v>
      </c>
      <c r="D12" s="24">
        <v>5177.3999999999996</v>
      </c>
      <c r="E12" s="24">
        <v>5177.3999999999996</v>
      </c>
    </row>
    <row r="13" spans="1:5" ht="60" customHeight="1" x14ac:dyDescent="0.2">
      <c r="A13" s="13" t="s">
        <v>6</v>
      </c>
      <c r="B13" s="25">
        <v>1</v>
      </c>
      <c r="C13" s="26">
        <v>4</v>
      </c>
      <c r="D13" s="27">
        <v>7072.5</v>
      </c>
      <c r="E13" s="27">
        <v>7072.5</v>
      </c>
    </row>
    <row r="14" spans="1:5" ht="18.75" customHeight="1" x14ac:dyDescent="0.2">
      <c r="A14" s="13" t="s">
        <v>7</v>
      </c>
      <c r="B14" s="25">
        <v>1</v>
      </c>
      <c r="C14" s="26">
        <v>11</v>
      </c>
      <c r="D14" s="27">
        <v>100</v>
      </c>
      <c r="E14" s="27">
        <v>100</v>
      </c>
    </row>
    <row r="15" spans="1:5" ht="18.75" customHeight="1" x14ac:dyDescent="0.2">
      <c r="A15" s="14" t="s">
        <v>8</v>
      </c>
      <c r="B15" s="28">
        <v>1</v>
      </c>
      <c r="C15" s="29">
        <v>13</v>
      </c>
      <c r="D15" s="30">
        <v>27036.2</v>
      </c>
      <c r="E15" s="30">
        <v>27249.9</v>
      </c>
    </row>
    <row r="16" spans="1:5" ht="18.75" customHeight="1" x14ac:dyDescent="0.2">
      <c r="A16" s="11" t="s">
        <v>9</v>
      </c>
      <c r="B16" s="20">
        <v>2</v>
      </c>
      <c r="C16" s="20">
        <v>0</v>
      </c>
      <c r="D16" s="21">
        <f>D17</f>
        <v>311.2</v>
      </c>
      <c r="E16" s="21">
        <f>E17</f>
        <v>322.60000000000002</v>
      </c>
    </row>
    <row r="17" spans="1:5" ht="18.75" customHeight="1" x14ac:dyDescent="0.2">
      <c r="A17" s="15" t="s">
        <v>10</v>
      </c>
      <c r="B17" s="31">
        <v>2</v>
      </c>
      <c r="C17" s="32">
        <v>3</v>
      </c>
      <c r="D17" s="33">
        <v>311.2</v>
      </c>
      <c r="E17" s="33">
        <v>322.60000000000002</v>
      </c>
    </row>
    <row r="18" spans="1:5" ht="37.5" customHeight="1" x14ac:dyDescent="0.2">
      <c r="A18" s="11" t="s">
        <v>11</v>
      </c>
      <c r="B18" s="20">
        <v>3</v>
      </c>
      <c r="C18" s="20">
        <v>0</v>
      </c>
      <c r="D18" s="21">
        <f>D19+D20+D21</f>
        <v>3941.2000000000003</v>
      </c>
      <c r="E18" s="21">
        <f>E19+E20+E21</f>
        <v>3941.2000000000003</v>
      </c>
    </row>
    <row r="19" spans="1:5" ht="18.75" customHeight="1" x14ac:dyDescent="0.2">
      <c r="A19" s="12" t="s">
        <v>12</v>
      </c>
      <c r="B19" s="22">
        <v>3</v>
      </c>
      <c r="C19" s="23">
        <v>4</v>
      </c>
      <c r="D19" s="24">
        <v>29.9</v>
      </c>
      <c r="E19" s="24">
        <v>29.9</v>
      </c>
    </row>
    <row r="20" spans="1:5" ht="58.5" customHeight="1" x14ac:dyDescent="0.2">
      <c r="A20" s="13" t="s">
        <v>32</v>
      </c>
      <c r="B20" s="25">
        <v>3</v>
      </c>
      <c r="C20" s="26">
        <v>10</v>
      </c>
      <c r="D20" s="27">
        <v>3862.4</v>
      </c>
      <c r="E20" s="27">
        <v>3862.4</v>
      </c>
    </row>
    <row r="21" spans="1:5" ht="37.5" customHeight="1" x14ac:dyDescent="0.2">
      <c r="A21" s="14" t="s">
        <v>13</v>
      </c>
      <c r="B21" s="28">
        <v>3</v>
      </c>
      <c r="C21" s="29">
        <v>14</v>
      </c>
      <c r="D21" s="30">
        <v>48.9</v>
      </c>
      <c r="E21" s="30">
        <v>48.9</v>
      </c>
    </row>
    <row r="22" spans="1:5" ht="18.75" customHeight="1" x14ac:dyDescent="0.2">
      <c r="A22" s="11" t="s">
        <v>14</v>
      </c>
      <c r="B22" s="20">
        <v>4</v>
      </c>
      <c r="C22" s="20">
        <v>0</v>
      </c>
      <c r="D22" s="21">
        <f>D23+D24+D26+D25</f>
        <v>18879.3</v>
      </c>
      <c r="E22" s="21">
        <f>E23+E24+E26+E25</f>
        <v>19377.800000000003</v>
      </c>
    </row>
    <row r="23" spans="1:5" ht="18.75" customHeight="1" x14ac:dyDescent="0.2">
      <c r="A23" s="13" t="s">
        <v>15</v>
      </c>
      <c r="B23" s="25">
        <v>4</v>
      </c>
      <c r="C23" s="26">
        <v>8</v>
      </c>
      <c r="D23" s="27">
        <v>5992</v>
      </c>
      <c r="E23" s="27">
        <v>5992</v>
      </c>
    </row>
    <row r="24" spans="1:5" ht="18.75" customHeight="1" x14ac:dyDescent="0.2">
      <c r="A24" s="13" t="s">
        <v>16</v>
      </c>
      <c r="B24" s="25">
        <v>4</v>
      </c>
      <c r="C24" s="26">
        <v>9</v>
      </c>
      <c r="D24" s="27">
        <v>9975.6</v>
      </c>
      <c r="E24" s="27">
        <v>10474.4</v>
      </c>
    </row>
    <row r="25" spans="1:5" ht="18.75" customHeight="1" x14ac:dyDescent="0.2">
      <c r="A25" s="13" t="s">
        <v>35</v>
      </c>
      <c r="B25" s="25">
        <v>4</v>
      </c>
      <c r="C25" s="26">
        <v>5</v>
      </c>
      <c r="D25" s="27">
        <v>1.5</v>
      </c>
      <c r="E25" s="27">
        <v>1.2</v>
      </c>
    </row>
    <row r="26" spans="1:5" ht="18.75" customHeight="1" x14ac:dyDescent="0.2">
      <c r="A26" s="13" t="s">
        <v>17</v>
      </c>
      <c r="B26" s="25">
        <v>4</v>
      </c>
      <c r="C26" s="26">
        <v>10</v>
      </c>
      <c r="D26" s="27">
        <v>2910.2</v>
      </c>
      <c r="E26" s="27">
        <v>2910.2</v>
      </c>
    </row>
    <row r="27" spans="1:5" ht="18.75" customHeight="1" x14ac:dyDescent="0.2">
      <c r="A27" s="11" t="s">
        <v>18</v>
      </c>
      <c r="B27" s="20">
        <v>5</v>
      </c>
      <c r="C27" s="20">
        <v>0</v>
      </c>
      <c r="D27" s="21">
        <f>D28+D29+D30</f>
        <v>45753.4</v>
      </c>
      <c r="E27" s="21">
        <f>E28+E29+E30</f>
        <v>12829.7</v>
      </c>
    </row>
    <row r="28" spans="1:5" ht="18.75" customHeight="1" x14ac:dyDescent="0.2">
      <c r="A28" s="12" t="s">
        <v>19</v>
      </c>
      <c r="B28" s="22">
        <v>5</v>
      </c>
      <c r="C28" s="23">
        <v>1</v>
      </c>
      <c r="D28" s="24">
        <v>3806.6</v>
      </c>
      <c r="E28" s="24">
        <v>3952.3</v>
      </c>
    </row>
    <row r="29" spans="1:5" ht="18.75" customHeight="1" x14ac:dyDescent="0.2">
      <c r="A29" s="14" t="s">
        <v>20</v>
      </c>
      <c r="B29" s="28">
        <v>5</v>
      </c>
      <c r="C29" s="29">
        <v>2</v>
      </c>
      <c r="D29" s="30">
        <v>40437.800000000003</v>
      </c>
      <c r="E29" s="30">
        <v>7368.4</v>
      </c>
    </row>
    <row r="30" spans="1:5" ht="18.75" customHeight="1" x14ac:dyDescent="0.2">
      <c r="A30" s="16" t="s">
        <v>21</v>
      </c>
      <c r="B30" s="29">
        <v>5</v>
      </c>
      <c r="C30" s="29">
        <v>3</v>
      </c>
      <c r="D30" s="30">
        <v>1509</v>
      </c>
      <c r="E30" s="30">
        <v>1509</v>
      </c>
    </row>
    <row r="31" spans="1:5" ht="18.75" customHeight="1" x14ac:dyDescent="0.2">
      <c r="A31" s="11" t="s">
        <v>22</v>
      </c>
      <c r="B31" s="20">
        <v>8</v>
      </c>
      <c r="C31" s="20">
        <v>0</v>
      </c>
      <c r="D31" s="21">
        <f>D32+D33</f>
        <v>21313.200000000001</v>
      </c>
      <c r="E31" s="21">
        <f>E32+E33</f>
        <v>21492.1</v>
      </c>
    </row>
    <row r="32" spans="1:5" ht="18.75" customHeight="1" x14ac:dyDescent="0.2">
      <c r="A32" s="12" t="s">
        <v>23</v>
      </c>
      <c r="B32" s="22">
        <v>8</v>
      </c>
      <c r="C32" s="23">
        <v>1</v>
      </c>
      <c r="D32" s="24">
        <v>20018.7</v>
      </c>
      <c r="E32" s="24">
        <v>20197.599999999999</v>
      </c>
    </row>
    <row r="33" spans="1:5" ht="18.75" customHeight="1" x14ac:dyDescent="0.2">
      <c r="A33" s="13" t="s">
        <v>24</v>
      </c>
      <c r="B33" s="25">
        <v>8</v>
      </c>
      <c r="C33" s="26">
        <v>2</v>
      </c>
      <c r="D33" s="27">
        <v>1294.5</v>
      </c>
      <c r="E33" s="27">
        <v>1294.5</v>
      </c>
    </row>
    <row r="34" spans="1:5" ht="18.75" customHeight="1" x14ac:dyDescent="0.2">
      <c r="A34" s="11" t="s">
        <v>25</v>
      </c>
      <c r="B34" s="20">
        <v>10</v>
      </c>
      <c r="C34" s="20">
        <v>0</v>
      </c>
      <c r="D34" s="21">
        <f>D35</f>
        <v>745</v>
      </c>
      <c r="E34" s="21">
        <f>E35</f>
        <v>745</v>
      </c>
    </row>
    <row r="35" spans="1:5" ht="18.75" customHeight="1" x14ac:dyDescent="0.2">
      <c r="A35" s="12" t="s">
        <v>26</v>
      </c>
      <c r="B35" s="22">
        <v>10</v>
      </c>
      <c r="C35" s="23">
        <v>1</v>
      </c>
      <c r="D35" s="24">
        <v>745</v>
      </c>
      <c r="E35" s="24">
        <v>745</v>
      </c>
    </row>
    <row r="36" spans="1:5" ht="18.75" customHeight="1" x14ac:dyDescent="0.2">
      <c r="A36" s="11" t="s">
        <v>27</v>
      </c>
      <c r="B36" s="20">
        <v>11</v>
      </c>
      <c r="C36" s="20">
        <v>0</v>
      </c>
      <c r="D36" s="21">
        <f>D37</f>
        <v>1545.8</v>
      </c>
      <c r="E36" s="21">
        <f>E37</f>
        <v>1546.3</v>
      </c>
    </row>
    <row r="37" spans="1:5" ht="21" customHeight="1" x14ac:dyDescent="0.2">
      <c r="A37" s="15" t="s">
        <v>28</v>
      </c>
      <c r="B37" s="31">
        <v>11</v>
      </c>
      <c r="C37" s="32">
        <v>1</v>
      </c>
      <c r="D37" s="33">
        <v>1545.8</v>
      </c>
      <c r="E37" s="33">
        <v>1546.3</v>
      </c>
    </row>
    <row r="38" spans="1:5" ht="409.6" hidden="1" customHeight="1" x14ac:dyDescent="0.2">
      <c r="A38" s="34" t="s">
        <v>29</v>
      </c>
      <c r="B38" s="28">
        <v>0</v>
      </c>
      <c r="C38" s="29">
        <v>0</v>
      </c>
      <c r="D38" s="33">
        <v>3425857.6</v>
      </c>
      <c r="E38" s="33">
        <v>3425857.6</v>
      </c>
    </row>
    <row r="39" spans="1:5" ht="17.25" customHeight="1" x14ac:dyDescent="0.25">
      <c r="A39" s="35" t="s">
        <v>30</v>
      </c>
      <c r="B39" s="36"/>
      <c r="C39" s="37"/>
      <c r="D39" s="38">
        <f>D36+D34+D31+D27+D22+D18+D16+D11</f>
        <v>131875.19999999998</v>
      </c>
      <c r="E39" s="38">
        <f>E36+E34+E31+E27+E22+E18+E16+E11</f>
        <v>99854.5</v>
      </c>
    </row>
    <row r="41" spans="1:5" x14ac:dyDescent="0.2">
      <c r="D41" s="17"/>
      <c r="E41" s="17"/>
    </row>
  </sheetData>
  <mergeCells count="3">
    <mergeCell ref="C1:E3"/>
    <mergeCell ref="A6:D6"/>
    <mergeCell ref="C4:E4"/>
  </mergeCells>
  <pageMargins left="1.1811023622047245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10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2023-06-19T07:32:03Z</dcterms:modified>
</cp:coreProperties>
</file>