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 10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H31" i="4"/>
  <c r="H12" l="1"/>
  <c r="G12"/>
  <c r="G19" l="1"/>
  <c r="H19" l="1"/>
  <c r="H33"/>
  <c r="H27"/>
  <c r="H23"/>
  <c r="G33" l="1"/>
  <c r="G38" l="1"/>
  <c r="H38"/>
  <c r="H41" s="1"/>
  <c r="G36"/>
  <c r="H36"/>
  <c r="G31"/>
  <c r="G27"/>
  <c r="G23"/>
  <c r="G17"/>
  <c r="H17"/>
  <c r="G41" l="1"/>
</calcChain>
</file>

<file path=xl/sharedStrings.xml><?xml version="1.0" encoding="utf-8"?>
<sst xmlns="http://schemas.openxmlformats.org/spreadsheetml/2006/main" count="50" uniqueCount="42">
  <si>
    <t>(тыс.рублей)</t>
  </si>
  <si>
    <t>Рз(код)</t>
  </si>
  <si>
    <t>Рз Пр</t>
  </si>
  <si>
    <t>Наименование</t>
  </si>
  <si>
    <t>Рз</t>
  </si>
  <si>
    <t>Пр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</si>
  <si>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</si>
  <si>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</si>
  <si>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</si>
  <si>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</si>
  <si>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</si>
  <si>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</si>
  <si>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</si>
  <si>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</si>
  <si>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</si>
  <si>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</si>
  <si>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</si>
  <si>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</si>
  <si>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</si>
  <si>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</si>
  <si>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</si>
  <si>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</si>
  <si>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</si>
  <si>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</si>
  <si>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</si>
  <si>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</si>
  <si>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</si>
  <si>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</si>
  <si>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</si>
  <si>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</si>
  <si>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</si>
  <si>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</si>
  <si>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</si>
  <si>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</si>
  <si>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</si>
  <si>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</si>
  <si>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2022 год</t>
  </si>
  <si>
    <t>Распределение бюджетных ассигнований по разделам и подразделам классификации расходов бюджета сельского поселения Ларьяк на  2022-2023 годы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</si>
  <si>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</si>
  <si>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</si>
  <si>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10 к решению Совета депутатов сельского поселения Ларьяк                            от 23.12.2020 № 116</t>
  </si>
  <si>
    <t xml:space="preserve">Приложение 8 к решению Совета депутатов сельского поселения Ларьяк                             от 10.02.2021 № 124 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</si>
</sst>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00"/>
    <numFmt numFmtId="166" formatCode="#,##0.0;[Red]\-#,##0.0"/>
    <numFmt numFmtId="167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Alignment="1"/>
    <xf numFmtId="0" fontId="3" fillId="0" borderId="0" xfId="1" applyFont="1" applyFill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2" fillId="0" borderId="1" xfId="1" applyFont="1" applyFill="1" applyBorder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9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4" xfId="1" applyFont="1" applyFill="1" applyBorder="1" applyAlignment="1" applyProtection="1">
      <protection hidden="1"/>
    </xf>
    <xf numFmtId="167" fontId="4" fillId="0" borderId="0" xfId="1" applyNumberFormat="1" applyFont="1"/>
    <xf numFmtId="0" fontId="5" fillId="0" borderId="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5" xfId="1" applyNumberFormat="1" applyFont="1" applyFill="1" applyBorder="1" applyAlignment="1" applyProtection="1">
      <alignment horizontal="left" vertical="center"/>
      <protection hidden="1"/>
    </xf>
    <xf numFmtId="165" fontId="2" fillId="0" borderId="11" xfId="1" applyNumberFormat="1" applyFont="1" applyFill="1" applyBorder="1" applyAlignment="1" applyProtection="1">
      <alignment horizontal="left" vertical="center"/>
      <protection hidden="1"/>
    </xf>
    <xf numFmtId="165" fontId="2" fillId="0" borderId="12" xfId="1" applyNumberFormat="1" applyFont="1" applyFill="1" applyBorder="1" applyAlignment="1" applyProtection="1">
      <alignment horizontal="left" vertical="center"/>
      <protection hidden="1"/>
    </xf>
    <xf numFmtId="166" fontId="2" fillId="0" borderId="11" xfId="1" applyNumberFormat="1" applyFont="1" applyFill="1" applyBorder="1" applyAlignment="1" applyProtection="1">
      <alignment horizontal="left" vertical="center"/>
      <protection hidden="1"/>
    </xf>
    <xf numFmtId="165" fontId="2" fillId="0" borderId="5" xfId="1" applyNumberFormat="1" applyFont="1" applyFill="1" applyBorder="1" applyAlignment="1" applyProtection="1">
      <alignment horizontal="left" vertical="center"/>
      <protection hidden="1"/>
    </xf>
    <xf numFmtId="165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5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left" vertical="center"/>
      <protection hidden="1"/>
    </xf>
    <xf numFmtId="165" fontId="2" fillId="0" borderId="15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5" fontId="2" fillId="0" borderId="17" xfId="1" applyNumberFormat="1" applyFont="1" applyFill="1" applyBorder="1" applyAlignment="1" applyProtection="1">
      <alignment horizontal="left" vertical="center"/>
      <protection hidden="1"/>
    </xf>
    <xf numFmtId="165" fontId="2" fillId="0" borderId="18" xfId="1" applyNumberFormat="1" applyFont="1" applyFill="1" applyBorder="1" applyAlignment="1" applyProtection="1">
      <alignment horizontal="left" vertical="center"/>
      <protection hidden="1"/>
    </xf>
    <xf numFmtId="166" fontId="2" fillId="0" borderId="17" xfId="1" applyNumberFormat="1" applyFont="1" applyFill="1" applyBorder="1" applyAlignment="1" applyProtection="1">
      <alignment horizontal="left" vertical="center"/>
      <protection hidden="1"/>
    </xf>
    <xf numFmtId="165" fontId="5" fillId="0" borderId="15" xfId="1" applyNumberFormat="1" applyFont="1" applyFill="1" applyBorder="1" applyAlignment="1" applyProtection="1">
      <alignment horizontal="left" vertical="center"/>
      <protection hidden="1"/>
    </xf>
    <xf numFmtId="0" fontId="2" fillId="0" borderId="7" xfId="1" applyNumberFormat="1" applyFont="1" applyFill="1" applyBorder="1" applyAlignment="1" applyProtection="1">
      <alignment horizontal="left" vertical="center"/>
      <protection hidden="1"/>
    </xf>
    <xf numFmtId="0" fontId="5" fillId="0" borderId="5" xfId="1" applyNumberFormat="1" applyFont="1" applyFill="1" applyBorder="1" applyAlignment="1" applyProtection="1">
      <alignment horizontal="left" vertical="center"/>
      <protection hidden="1"/>
    </xf>
    <xf numFmtId="0" fontId="5" fillId="0" borderId="5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left"/>
      <protection hidden="1"/>
    </xf>
    <xf numFmtId="166" fontId="5" fillId="0" borderId="5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topLeftCell="D1" zoomScale="67" zoomScaleNormal="100" zoomScaleSheetLayoutView="67" workbookViewId="0">
      <selection activeCell="H6" sqref="H6"/>
    </sheetView>
  </sheetViews>
  <sheetFormatPr defaultColWidth="9.140625" defaultRowHeight="15"/>
  <cols>
    <col min="1" max="3" width="9.140625" style="3" hidden="1" customWidth="1"/>
    <col min="4" max="4" width="66.28515625" style="3" customWidth="1"/>
    <col min="5" max="5" width="7.140625" style="3" customWidth="1"/>
    <col min="6" max="6" width="7.42578125" style="3" customWidth="1"/>
    <col min="7" max="7" width="13.85546875" style="3" customWidth="1"/>
    <col min="8" max="8" width="13.7109375" style="3" customWidth="1"/>
    <col min="9" max="256" width="9.140625" style="3" customWidth="1"/>
    <col min="257" max="16384" width="9.140625" style="3"/>
  </cols>
  <sheetData>
    <row r="1" spans="1:8" ht="15" customHeight="1">
      <c r="A1" s="1"/>
      <c r="B1" s="1"/>
      <c r="C1" s="1"/>
      <c r="D1" s="2"/>
      <c r="E1" s="55" t="s">
        <v>41</v>
      </c>
      <c r="F1" s="55"/>
      <c r="G1" s="55"/>
      <c r="H1" s="55"/>
    </row>
    <row r="2" spans="1:8" ht="15.75" customHeight="1">
      <c r="A2" s="1"/>
      <c r="B2" s="1"/>
      <c r="C2" s="1"/>
      <c r="D2" s="4"/>
      <c r="E2" s="55"/>
      <c r="F2" s="55"/>
      <c r="G2" s="55"/>
      <c r="H2" s="55"/>
    </row>
    <row r="3" spans="1:8" ht="21.75" customHeight="1">
      <c r="A3" s="1"/>
      <c r="B3" s="1"/>
      <c r="C3" s="1"/>
      <c r="D3" s="5"/>
      <c r="E3" s="55"/>
      <c r="F3" s="55"/>
      <c r="G3" s="55"/>
      <c r="H3" s="55"/>
    </row>
    <row r="4" spans="1:8" ht="28.5" customHeight="1">
      <c r="A4" s="1"/>
      <c r="B4" s="1"/>
      <c r="C4" s="1"/>
      <c r="D4" s="5"/>
      <c r="E4" s="5"/>
      <c r="F4" s="53"/>
      <c r="G4" s="53"/>
      <c r="H4" s="53"/>
    </row>
    <row r="5" spans="1:8" ht="54" customHeight="1">
      <c r="A5" s="1"/>
      <c r="B5" s="1"/>
      <c r="C5" s="1"/>
      <c r="D5" s="5"/>
      <c r="E5" s="55" t="s">
        <v>40</v>
      </c>
      <c r="F5" s="55"/>
      <c r="G5" s="55"/>
      <c r="H5" s="55"/>
    </row>
    <row r="6" spans="1:8" ht="15" customHeight="1">
      <c r="A6" s="1"/>
      <c r="B6" s="1"/>
      <c r="C6" s="1"/>
      <c r="D6" s="6"/>
      <c r="E6" s="7"/>
      <c r="G6" s="8"/>
      <c r="H6" s="8"/>
    </row>
    <row r="7" spans="1:8" ht="38.25" customHeight="1">
      <c r="A7" s="1"/>
      <c r="B7" s="1"/>
      <c r="C7" s="1"/>
      <c r="D7" s="54" t="s">
        <v>37</v>
      </c>
      <c r="E7" s="54"/>
      <c r="F7" s="54"/>
      <c r="G7" s="54"/>
      <c r="H7" s="9"/>
    </row>
    <row r="8" spans="1:8" ht="18.75" customHeight="1">
      <c r="A8" s="1"/>
      <c r="B8" s="1"/>
      <c r="C8" s="1"/>
      <c r="D8" s="1"/>
      <c r="E8" s="1"/>
      <c r="F8" s="1"/>
      <c r="G8" s="1"/>
      <c r="H8" s="1"/>
    </row>
    <row r="9" spans="1:8" ht="18.75" customHeight="1" thickBot="1">
      <c r="A9" s="1"/>
      <c r="B9" s="10"/>
      <c r="C9" s="10"/>
      <c r="D9" s="1"/>
      <c r="E9" s="1"/>
      <c r="F9" s="1"/>
      <c r="G9" s="11" t="s">
        <v>0</v>
      </c>
      <c r="H9" s="11" t="s">
        <v>0</v>
      </c>
    </row>
    <row r="10" spans="1:8" ht="32.25" customHeight="1">
      <c r="A10" s="12"/>
      <c r="B10" s="13" t="s">
        <v>1</v>
      </c>
      <c r="C10" s="14" t="s">
        <v>2</v>
      </c>
      <c r="D10" s="31" t="s">
        <v>3</v>
      </c>
      <c r="E10" s="31" t="s">
        <v>4</v>
      </c>
      <c r="F10" s="31" t="s">
        <v>5</v>
      </c>
      <c r="G10" s="31" t="s">
        <v>36</v>
      </c>
      <c r="H10" s="31" t="s">
        <v>38</v>
      </c>
    </row>
    <row r="11" spans="1:8" ht="18.75" customHeight="1">
      <c r="A11" s="12"/>
      <c r="B11" s="15"/>
      <c r="C11" s="16"/>
      <c r="D11" s="32">
        <v>1</v>
      </c>
      <c r="E11" s="32">
        <v>2</v>
      </c>
      <c r="F11" s="32">
        <v>3</v>
      </c>
      <c r="G11" s="32">
        <v>4</v>
      </c>
      <c r="H11" s="32">
        <v>5</v>
      </c>
    </row>
    <row r="12" spans="1:8" ht="18.75" customHeight="1">
      <c r="A12" s="17"/>
      <c r="B12" s="18">
        <v>100</v>
      </c>
      <c r="C12" s="19">
        <v>113</v>
      </c>
      <c r="D12" s="20" t="s">
        <v>6</v>
      </c>
      <c r="E12" s="33">
        <v>1</v>
      </c>
      <c r="F12" s="33" t="s">
        <v>7</v>
      </c>
      <c r="G12" s="34">
        <f>G13+G14+G15+G16</f>
        <v>39407.600000000006</v>
      </c>
      <c r="H12" s="34">
        <f>H13+H14+H15+H16</f>
        <v>38625.699999999997</v>
      </c>
    </row>
    <row r="13" spans="1:8" ht="43.5" customHeight="1">
      <c r="A13" s="17"/>
      <c r="B13" s="18"/>
      <c r="C13" s="21">
        <v>102</v>
      </c>
      <c r="D13" s="22" t="s">
        <v>8</v>
      </c>
      <c r="E13" s="35">
        <v>1</v>
      </c>
      <c r="F13" s="36">
        <v>2</v>
      </c>
      <c r="G13" s="37">
        <v>4926.3</v>
      </c>
      <c r="H13" s="37">
        <v>4926.3</v>
      </c>
    </row>
    <row r="14" spans="1:8" ht="60" customHeight="1">
      <c r="A14" s="17"/>
      <c r="B14" s="18"/>
      <c r="C14" s="21">
        <v>104</v>
      </c>
      <c r="D14" s="23" t="s">
        <v>9</v>
      </c>
      <c r="E14" s="38">
        <v>1</v>
      </c>
      <c r="F14" s="39">
        <v>4</v>
      </c>
      <c r="G14" s="40">
        <v>6813.4</v>
      </c>
      <c r="H14" s="40">
        <v>6613.4</v>
      </c>
    </row>
    <row r="15" spans="1:8" ht="18.75" customHeight="1">
      <c r="A15" s="17"/>
      <c r="B15" s="18"/>
      <c r="C15" s="21">
        <v>111</v>
      </c>
      <c r="D15" s="23" t="s">
        <v>10</v>
      </c>
      <c r="E15" s="38">
        <v>1</v>
      </c>
      <c r="F15" s="39">
        <v>11</v>
      </c>
      <c r="G15" s="40">
        <v>100</v>
      </c>
      <c r="H15" s="40">
        <v>100</v>
      </c>
    </row>
    <row r="16" spans="1:8" ht="18.75" customHeight="1">
      <c r="A16" s="17"/>
      <c r="B16" s="18"/>
      <c r="C16" s="21">
        <v>113</v>
      </c>
      <c r="D16" s="24" t="s">
        <v>11</v>
      </c>
      <c r="E16" s="41">
        <v>1</v>
      </c>
      <c r="F16" s="42">
        <v>13</v>
      </c>
      <c r="G16" s="43">
        <v>27567.9</v>
      </c>
      <c r="H16" s="43">
        <v>26986</v>
      </c>
    </row>
    <row r="17" spans="1:8" ht="18.75" customHeight="1">
      <c r="A17" s="17"/>
      <c r="B17" s="18">
        <v>200</v>
      </c>
      <c r="C17" s="19">
        <v>203</v>
      </c>
      <c r="D17" s="20" t="s">
        <v>12</v>
      </c>
      <c r="E17" s="33">
        <v>2</v>
      </c>
      <c r="F17" s="33" t="s">
        <v>7</v>
      </c>
      <c r="G17" s="34">
        <f>G18</f>
        <v>466.4</v>
      </c>
      <c r="H17" s="34">
        <f>H18</f>
        <v>481.2</v>
      </c>
    </row>
    <row r="18" spans="1:8" ht="18.75" customHeight="1">
      <c r="A18" s="17"/>
      <c r="B18" s="18"/>
      <c r="C18" s="21">
        <v>203</v>
      </c>
      <c r="D18" s="25" t="s">
        <v>13</v>
      </c>
      <c r="E18" s="44">
        <v>2</v>
      </c>
      <c r="F18" s="45">
        <v>3</v>
      </c>
      <c r="G18" s="46">
        <v>466.4</v>
      </c>
      <c r="H18" s="46">
        <v>481.2</v>
      </c>
    </row>
    <row r="19" spans="1:8" ht="37.5" customHeight="1">
      <c r="A19" s="17"/>
      <c r="B19" s="18">
        <v>300</v>
      </c>
      <c r="C19" s="19">
        <v>314</v>
      </c>
      <c r="D19" s="20" t="s">
        <v>14</v>
      </c>
      <c r="E19" s="33">
        <v>3</v>
      </c>
      <c r="F19" s="33" t="s">
        <v>7</v>
      </c>
      <c r="G19" s="34">
        <f>G20+G21+G22</f>
        <v>3778.8999999999996</v>
      </c>
      <c r="H19" s="34">
        <f>H20+H21+H22</f>
        <v>3778.8999999999996</v>
      </c>
    </row>
    <row r="20" spans="1:8" ht="18.75" customHeight="1">
      <c r="A20" s="17"/>
      <c r="B20" s="18"/>
      <c r="C20" s="21">
        <v>304</v>
      </c>
      <c r="D20" s="22" t="s">
        <v>15</v>
      </c>
      <c r="E20" s="35">
        <v>3</v>
      </c>
      <c r="F20" s="36">
        <v>4</v>
      </c>
      <c r="G20" s="37">
        <v>25.7</v>
      </c>
      <c r="H20" s="37">
        <v>25.7</v>
      </c>
    </row>
    <row r="21" spans="1:8" ht="62.25" customHeight="1">
      <c r="A21" s="17"/>
      <c r="B21" s="18"/>
      <c r="C21" s="21">
        <v>309</v>
      </c>
      <c r="D21" s="23" t="s">
        <v>39</v>
      </c>
      <c r="E21" s="38">
        <v>3</v>
      </c>
      <c r="F21" s="39">
        <v>10</v>
      </c>
      <c r="G21" s="40">
        <v>3704.2</v>
      </c>
      <c r="H21" s="40">
        <v>3704.2</v>
      </c>
    </row>
    <row r="22" spans="1:8" ht="37.5" customHeight="1">
      <c r="A22" s="17"/>
      <c r="B22" s="18"/>
      <c r="C22" s="21">
        <v>314</v>
      </c>
      <c r="D22" s="24" t="s">
        <v>16</v>
      </c>
      <c r="E22" s="41">
        <v>3</v>
      </c>
      <c r="F22" s="42">
        <v>14</v>
      </c>
      <c r="G22" s="43">
        <v>49</v>
      </c>
      <c r="H22" s="43">
        <v>49</v>
      </c>
    </row>
    <row r="23" spans="1:8" ht="18.75" customHeight="1">
      <c r="A23" s="17"/>
      <c r="B23" s="18">
        <v>400</v>
      </c>
      <c r="C23" s="19">
        <v>412</v>
      </c>
      <c r="D23" s="20" t="s">
        <v>17</v>
      </c>
      <c r="E23" s="33">
        <v>4</v>
      </c>
      <c r="F23" s="33" t="s">
        <v>7</v>
      </c>
      <c r="G23" s="34">
        <f>G24+G25+G26</f>
        <v>15146.79</v>
      </c>
      <c r="H23" s="34">
        <f>H24+H25+H26</f>
        <v>19732.7</v>
      </c>
    </row>
    <row r="24" spans="1:8" ht="18.75" customHeight="1">
      <c r="A24" s="17"/>
      <c r="B24" s="18"/>
      <c r="C24" s="21">
        <v>408</v>
      </c>
      <c r="D24" s="23" t="s">
        <v>18</v>
      </c>
      <c r="E24" s="38">
        <v>4</v>
      </c>
      <c r="F24" s="39">
        <v>8</v>
      </c>
      <c r="G24" s="40">
        <v>5340.6</v>
      </c>
      <c r="H24" s="40">
        <v>5488.3</v>
      </c>
    </row>
    <row r="25" spans="1:8" ht="18.75" customHeight="1">
      <c r="A25" s="17"/>
      <c r="B25" s="18"/>
      <c r="C25" s="21">
        <v>409</v>
      </c>
      <c r="D25" s="23" t="s">
        <v>19</v>
      </c>
      <c r="E25" s="38">
        <v>4</v>
      </c>
      <c r="F25" s="39">
        <v>9</v>
      </c>
      <c r="G25" s="40">
        <v>6808.99</v>
      </c>
      <c r="H25" s="40">
        <v>11149.4</v>
      </c>
    </row>
    <row r="26" spans="1:8" ht="18.75" customHeight="1">
      <c r="A26" s="17"/>
      <c r="B26" s="18"/>
      <c r="C26" s="21">
        <v>410</v>
      </c>
      <c r="D26" s="23" t="s">
        <v>20</v>
      </c>
      <c r="E26" s="38">
        <v>4</v>
      </c>
      <c r="F26" s="39">
        <v>10</v>
      </c>
      <c r="G26" s="40">
        <v>2997.2</v>
      </c>
      <c r="H26" s="40">
        <v>3095</v>
      </c>
    </row>
    <row r="27" spans="1:8" ht="18.75" customHeight="1">
      <c r="A27" s="17"/>
      <c r="B27" s="18">
        <v>500</v>
      </c>
      <c r="C27" s="19">
        <v>502</v>
      </c>
      <c r="D27" s="20" t="s">
        <v>21</v>
      </c>
      <c r="E27" s="33">
        <v>5</v>
      </c>
      <c r="F27" s="33" t="s">
        <v>7</v>
      </c>
      <c r="G27" s="34">
        <f>G28+G29+G30</f>
        <v>13015.9</v>
      </c>
      <c r="H27" s="34">
        <f>H28+H29+H30</f>
        <v>10940</v>
      </c>
    </row>
    <row r="28" spans="1:8" ht="18.75" customHeight="1">
      <c r="A28" s="17"/>
      <c r="B28" s="18"/>
      <c r="C28" s="21">
        <v>501</v>
      </c>
      <c r="D28" s="22" t="s">
        <v>22</v>
      </c>
      <c r="E28" s="35">
        <v>5</v>
      </c>
      <c r="F28" s="36">
        <v>1</v>
      </c>
      <c r="G28" s="37">
        <v>2801.6</v>
      </c>
      <c r="H28" s="37">
        <v>2751.9</v>
      </c>
    </row>
    <row r="29" spans="1:8" ht="18.75" customHeight="1">
      <c r="A29" s="17"/>
      <c r="B29" s="18"/>
      <c r="C29" s="21">
        <v>502</v>
      </c>
      <c r="D29" s="24" t="s">
        <v>23</v>
      </c>
      <c r="E29" s="41">
        <v>5</v>
      </c>
      <c r="F29" s="42">
        <v>2</v>
      </c>
      <c r="G29" s="43">
        <v>8455</v>
      </c>
      <c r="H29" s="43">
        <v>6561.4</v>
      </c>
    </row>
    <row r="30" spans="1:8" ht="18.75" customHeight="1">
      <c r="A30" s="17"/>
      <c r="B30" s="18"/>
      <c r="C30" s="19"/>
      <c r="D30" s="26" t="s">
        <v>24</v>
      </c>
      <c r="E30" s="42">
        <v>5</v>
      </c>
      <c r="F30" s="42">
        <v>3</v>
      </c>
      <c r="G30" s="43">
        <v>1759.3</v>
      </c>
      <c r="H30" s="43">
        <v>1626.7</v>
      </c>
    </row>
    <row r="31" spans="1:8" ht="18.75" customHeight="1">
      <c r="A31" s="17"/>
      <c r="B31" s="18"/>
      <c r="C31" s="19"/>
      <c r="D31" s="20" t="s">
        <v>25</v>
      </c>
      <c r="E31" s="47">
        <v>6</v>
      </c>
      <c r="F31" s="47"/>
      <c r="G31" s="34">
        <f>G32</f>
        <v>1.2</v>
      </c>
      <c r="H31" s="34">
        <f>H32</f>
        <v>1.2</v>
      </c>
    </row>
    <row r="32" spans="1:8" ht="18.75" customHeight="1">
      <c r="A32" s="17"/>
      <c r="B32" s="18"/>
      <c r="C32" s="19"/>
      <c r="D32" s="26" t="s">
        <v>26</v>
      </c>
      <c r="E32" s="42">
        <v>6</v>
      </c>
      <c r="F32" s="42">
        <v>5</v>
      </c>
      <c r="G32" s="43">
        <v>1.2</v>
      </c>
      <c r="H32" s="43">
        <v>1.2</v>
      </c>
    </row>
    <row r="33" spans="1:8" ht="18.75" customHeight="1">
      <c r="A33" s="17"/>
      <c r="B33" s="18">
        <v>800</v>
      </c>
      <c r="C33" s="19">
        <v>804</v>
      </c>
      <c r="D33" s="20" t="s">
        <v>27</v>
      </c>
      <c r="E33" s="33">
        <v>8</v>
      </c>
      <c r="F33" s="33" t="s">
        <v>7</v>
      </c>
      <c r="G33" s="34">
        <f>G34+G35</f>
        <v>21865.510000000002</v>
      </c>
      <c r="H33" s="34">
        <f>H34+H35</f>
        <v>21705.599999999999</v>
      </c>
    </row>
    <row r="34" spans="1:8" ht="18.75" customHeight="1">
      <c r="A34" s="17"/>
      <c r="B34" s="18"/>
      <c r="C34" s="21">
        <v>801</v>
      </c>
      <c r="D34" s="22" t="s">
        <v>28</v>
      </c>
      <c r="E34" s="35">
        <v>8</v>
      </c>
      <c r="F34" s="36">
        <v>1</v>
      </c>
      <c r="G34" s="37">
        <v>20636.97</v>
      </c>
      <c r="H34" s="37">
        <v>20477.099999999999</v>
      </c>
    </row>
    <row r="35" spans="1:8" ht="18.75" customHeight="1">
      <c r="A35" s="17"/>
      <c r="B35" s="18"/>
      <c r="C35" s="21">
        <v>802</v>
      </c>
      <c r="D35" s="23" t="s">
        <v>29</v>
      </c>
      <c r="E35" s="38">
        <v>8</v>
      </c>
      <c r="F35" s="39">
        <v>2</v>
      </c>
      <c r="G35" s="40">
        <v>1228.54</v>
      </c>
      <c r="H35" s="40">
        <v>1228.5</v>
      </c>
    </row>
    <row r="36" spans="1:8" ht="18.75" customHeight="1">
      <c r="A36" s="17"/>
      <c r="B36" s="18">
        <v>1000</v>
      </c>
      <c r="C36" s="19">
        <v>1006</v>
      </c>
      <c r="D36" s="20" t="s">
        <v>30</v>
      </c>
      <c r="E36" s="33">
        <v>10</v>
      </c>
      <c r="F36" s="33" t="s">
        <v>7</v>
      </c>
      <c r="G36" s="34">
        <f>G37</f>
        <v>360</v>
      </c>
      <c r="H36" s="34">
        <f>H37</f>
        <v>459</v>
      </c>
    </row>
    <row r="37" spans="1:8" ht="18.75" customHeight="1">
      <c r="A37" s="17"/>
      <c r="B37" s="18"/>
      <c r="C37" s="21">
        <v>1001</v>
      </c>
      <c r="D37" s="22" t="s">
        <v>31</v>
      </c>
      <c r="E37" s="35">
        <v>10</v>
      </c>
      <c r="F37" s="36">
        <v>1</v>
      </c>
      <c r="G37" s="37">
        <v>360</v>
      </c>
      <c r="H37" s="37">
        <v>459</v>
      </c>
    </row>
    <row r="38" spans="1:8" ht="18.75" customHeight="1">
      <c r="A38" s="17"/>
      <c r="B38" s="18">
        <v>1100</v>
      </c>
      <c r="C38" s="19">
        <v>1105</v>
      </c>
      <c r="D38" s="20" t="s">
        <v>32</v>
      </c>
      <c r="E38" s="33">
        <v>11</v>
      </c>
      <c r="F38" s="33" t="s">
        <v>7</v>
      </c>
      <c r="G38" s="34">
        <f>G39</f>
        <v>1389.3</v>
      </c>
      <c r="H38" s="34">
        <f>H39</f>
        <v>1401.7</v>
      </c>
    </row>
    <row r="39" spans="1:8" ht="21" customHeight="1" thickBot="1">
      <c r="A39" s="17"/>
      <c r="B39" s="18"/>
      <c r="C39" s="21">
        <v>1105</v>
      </c>
      <c r="D39" s="25" t="s">
        <v>33</v>
      </c>
      <c r="E39" s="44">
        <v>11</v>
      </c>
      <c r="F39" s="45">
        <v>1</v>
      </c>
      <c r="G39" s="46">
        <v>1389.3</v>
      </c>
      <c r="H39" s="46">
        <v>1401.7</v>
      </c>
    </row>
    <row r="40" spans="1:8" ht="409.6" hidden="1" customHeight="1">
      <c r="A40" s="12"/>
      <c r="B40" s="27"/>
      <c r="C40" s="28">
        <v>1403</v>
      </c>
      <c r="D40" s="48" t="s">
        <v>34</v>
      </c>
      <c r="E40" s="41">
        <v>0</v>
      </c>
      <c r="F40" s="42">
        <v>0</v>
      </c>
      <c r="G40" s="46">
        <v>3425857.6</v>
      </c>
      <c r="H40" s="46">
        <v>3425857.6</v>
      </c>
    </row>
    <row r="41" spans="1:8" ht="17.25" customHeight="1">
      <c r="A41" s="17"/>
      <c r="B41" s="29"/>
      <c r="C41" s="29"/>
      <c r="D41" s="49" t="s">
        <v>35</v>
      </c>
      <c r="E41" s="50"/>
      <c r="F41" s="51"/>
      <c r="G41" s="52">
        <f>G38+G36+G33+G31+G27+G23+G19+G17+G12</f>
        <v>95431.6</v>
      </c>
      <c r="H41" s="52">
        <f>H38+H36+H33+H31+H27+H23+H19+H17+H12</f>
        <v>97126</v>
      </c>
    </row>
    <row r="43" spans="1:8">
      <c r="G43" s="30"/>
      <c r="H43" s="30"/>
    </row>
  </sheetData>
  <mergeCells count="3">
    <mergeCell ref="D7:G7"/>
    <mergeCell ref="E1:H3"/>
    <mergeCell ref="E5:H5"/>
  </mergeCells>
  <pageMargins left="1.1811023622047245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2021-02-10T09:02:32Z</dcterms:modified>
</cp:coreProperties>
</file>